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<sst xmlns="http://schemas.openxmlformats.org/spreadsheetml/2006/main" count="129" uniqueCount="123">
  <si>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</si>
  <si>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</si>
  <si>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</si>
  <si>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</si>
  <si>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</si>
  <si>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</si>
  <si>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</si>
  <si>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</si>
  <si>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</si>
  <si>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</si>
  <si>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</si>
  <si>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</si>
  <si>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</si>
  <si>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</si>
  <si>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</si>
  <si>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</si>
  <si>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</si>
  <si>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</si>
  <si>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</si>
  <si>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</si>
  <si>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</si>
  <si>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</si>
  <si>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</si>
  <si>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</si>
  <si>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</si>
  <si>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</si>
  <si>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</si>
  <si>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</si>
  <si>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</si>
  <si>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</si>
  <si>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</si>
  <si>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</si>
  <si>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</si>
  <si>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</si>
  <si>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</si>
  <si>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</si>
  <si>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</si>
  <si>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</si>
  <si>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</si>
  <si>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</si>
  <si>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</si>
  <si>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</si>
  <si>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</si>
  <si>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</si>
  <si>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</si>
  <si>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</si>
  <si>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</si>
  <si>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</si>
  <si>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</si>
  <si>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</si>
  <si>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</si>
  <si>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</si>
  <si>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</si>
  <si>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</si>
  <si>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</si>
  <si>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</si>
  <si>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</si>
  <si>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</si>
  <si>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</si>
  <si>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</si>
  <si>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</si>
  <si>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</si>
  <si>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</si>
  <si>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</si>
  <si>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</si>
  <si>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</si>
  <si>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</si>
  <si>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</si>
  <si>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</si>
  <si>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</si>
  <si>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</si>
  <si>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</si>
  <si>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</si>
  <si>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</si>
  <si>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</si>
  <si>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</si>
  <si>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</si>
  <si>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</si>
  <si>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</si>
  <si>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</si>
  <si>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</si>
  <si>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</si>
  <si>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</si>
  <si>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</si>
  <si>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</si>
  <si>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</si>
  <si>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</si>
  <si>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</si>
  <si>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</si>
  <si>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</si>
  <si>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</si>
  <si>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</si>
  <si>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</si>
  <si>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</si>
  <si>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</si>
  <si>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</si>
  <si>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</si>
  <si>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</si>
  <si>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</si>
  <si>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</si>
  <si>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</si>
  <si>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</si>
  <si>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</si>
  <si>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</si>
  <si>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</si>
  <si>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</si>
  <si>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</si>
  <si>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</si>
  <si>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</si>
  <si>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</si>
  <si>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</si>
  <si>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</si>
  <si>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</si>
  <si>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</si>
  <si>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</si>
  <si>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</si>
  <si>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</si>
  <si>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</si>
  <si>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</si>
  <si>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CAMPAGNE 2015-2016</t>
  </si>
  <si>
    <t>BUREAU F3</t>
  </si>
  <si>
    <t>MOIS DE FEVRIER</t>
  </si>
  <si>
    <t>FEVRIER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</si>
</sst>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P36" sqref="P36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0" t="s">
        <v>1</v>
      </c>
      <c r="E2" s="60"/>
      <c r="F2" s="60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9" t="s">
        <v>120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9" t="s">
        <v>119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9" t="s">
        <v>121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 t="s">
        <v>118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61" t="s">
        <v>9</v>
      </c>
      <c r="C21" s="61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2" t="s">
        <v>15</v>
      </c>
      <c r="G22" s="62"/>
      <c r="H22" s="62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3" t="s">
        <v>122</v>
      </c>
      <c r="C23" s="63"/>
      <c r="D23" s="36" t="s">
        <v>16</v>
      </c>
      <c r="E23" s="35" t="s">
        <v>17</v>
      </c>
      <c r="F23" s="37" t="s">
        <v>122</v>
      </c>
      <c r="G23" s="38" t="s">
        <v>16</v>
      </c>
      <c r="H23" s="37" t="s">
        <v>17</v>
      </c>
      <c r="I23" s="37" t="s">
        <v>122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1230</v>
      </c>
      <c r="C25" s="56">
        <v>68</v>
      </c>
      <c r="D25" s="43">
        <v>8306</v>
      </c>
      <c r="E25" s="44">
        <f>SUM(B25:D25)</f>
        <v>9604</v>
      </c>
      <c r="F25" s="56">
        <v>385</v>
      </c>
      <c r="G25" s="45">
        <v>3305</v>
      </c>
      <c r="H25" s="46">
        <f>SUM(F25:G25)</f>
        <v>3690</v>
      </c>
      <c r="I25" s="46">
        <f>SUM(B25+C25+F25)</f>
        <v>1683</v>
      </c>
      <c r="J25" s="46">
        <f>D25+G25</f>
        <v>11611</v>
      </c>
      <c r="K25" s="46">
        <f>SUM(I25:J25)</f>
        <v>13294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3330</v>
      </c>
      <c r="C26" s="56">
        <v>0</v>
      </c>
      <c r="D26" s="43">
        <v>46259</v>
      </c>
      <c r="E26" s="44">
        <f aca="true" t="shared" si="0" ref="E26:E89">SUM(B26:D26)</f>
        <v>49589</v>
      </c>
      <c r="F26" s="56">
        <v>72</v>
      </c>
      <c r="G26" s="45">
        <v>4244</v>
      </c>
      <c r="H26" s="46">
        <f aca="true" t="shared" si="1" ref="H26:H89">SUM(F26:G26)</f>
        <v>4316</v>
      </c>
      <c r="I26" s="46">
        <f aca="true" t="shared" si="2" ref="I26:I89">SUM(B26+C26+F26)</f>
        <v>3402</v>
      </c>
      <c r="J26" s="46">
        <f aca="true" t="shared" si="3" ref="J26:J41">SUM(D26+G26)</f>
        <v>50503</v>
      </c>
      <c r="K26" s="46">
        <f aca="true" t="shared" si="4" ref="K26:K89">SUM(I26:J26)</f>
        <v>53905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1379</v>
      </c>
      <c r="C27" s="56">
        <v>8</v>
      </c>
      <c r="D27" s="43">
        <v>8627</v>
      </c>
      <c r="E27" s="44">
        <f t="shared" si="0"/>
        <v>10014</v>
      </c>
      <c r="F27" s="56">
        <v>103</v>
      </c>
      <c r="G27" s="45">
        <v>2155</v>
      </c>
      <c r="H27" s="46">
        <f t="shared" si="1"/>
        <v>2258</v>
      </c>
      <c r="I27" s="46">
        <f t="shared" si="2"/>
        <v>1490</v>
      </c>
      <c r="J27" s="46">
        <f t="shared" si="3"/>
        <v>10782</v>
      </c>
      <c r="K27" s="46">
        <f t="shared" si="4"/>
        <v>12272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986</v>
      </c>
      <c r="C28" s="56">
        <v>2438</v>
      </c>
      <c r="D28" s="43">
        <v>12091</v>
      </c>
      <c r="E28" s="44">
        <f t="shared" si="0"/>
        <v>15515</v>
      </c>
      <c r="F28" s="56">
        <v>401</v>
      </c>
      <c r="G28" s="45">
        <v>3027</v>
      </c>
      <c r="H28" s="46">
        <f t="shared" si="1"/>
        <v>3428</v>
      </c>
      <c r="I28" s="46">
        <f t="shared" si="2"/>
        <v>3825</v>
      </c>
      <c r="J28" s="46">
        <f t="shared" si="3"/>
        <v>15118</v>
      </c>
      <c r="K28" s="46">
        <f t="shared" si="4"/>
        <v>18943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6">
        <v>0</v>
      </c>
      <c r="C29" s="56">
        <v>418</v>
      </c>
      <c r="D29" s="43">
        <v>2313</v>
      </c>
      <c r="E29" s="44">
        <f t="shared" si="0"/>
        <v>2731</v>
      </c>
      <c r="F29" s="56">
        <v>11</v>
      </c>
      <c r="G29" s="45">
        <v>134</v>
      </c>
      <c r="H29" s="46">
        <f t="shared" si="1"/>
        <v>145</v>
      </c>
      <c r="I29" s="46">
        <f t="shared" si="2"/>
        <v>429</v>
      </c>
      <c r="J29" s="46">
        <f t="shared" si="3"/>
        <v>2447</v>
      </c>
      <c r="K29" s="46">
        <f t="shared" si="4"/>
        <v>2876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8" customFormat="1" ht="10.5" customHeight="1">
      <c r="A30" s="42" t="s">
        <v>23</v>
      </c>
      <c r="B30" s="56"/>
      <c r="C30" s="56"/>
      <c r="D30" s="43"/>
      <c r="E30" s="44"/>
      <c r="F30" s="56">
        <v>0</v>
      </c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5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42" t="s">
        <v>24</v>
      </c>
      <c r="B31" s="56">
        <v>6570</v>
      </c>
      <c r="C31" s="56">
        <v>48210</v>
      </c>
      <c r="D31" s="43">
        <v>322490</v>
      </c>
      <c r="E31" s="44">
        <f t="shared" si="0"/>
        <v>377270</v>
      </c>
      <c r="F31" s="56">
        <v>2928</v>
      </c>
      <c r="G31" s="45">
        <v>29352</v>
      </c>
      <c r="H31" s="46">
        <f t="shared" si="1"/>
        <v>32280</v>
      </c>
      <c r="I31" s="46">
        <f t="shared" si="2"/>
        <v>57708</v>
      </c>
      <c r="J31" s="46">
        <f t="shared" si="3"/>
        <v>351842</v>
      </c>
      <c r="K31" s="46">
        <f t="shared" si="4"/>
        <v>409550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8" customFormat="1" ht="10.5" customHeight="1">
      <c r="A32" s="42" t="s">
        <v>25</v>
      </c>
      <c r="B32" s="56"/>
      <c r="C32" s="56">
        <v>0</v>
      </c>
      <c r="D32" s="43">
        <v>0</v>
      </c>
      <c r="E32" s="44">
        <f t="shared" si="0"/>
        <v>0</v>
      </c>
      <c r="F32" s="56">
        <v>0</v>
      </c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5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42" t="s">
        <v>26</v>
      </c>
      <c r="B33" s="56">
        <v>0</v>
      </c>
      <c r="C33" s="56">
        <v>194</v>
      </c>
      <c r="D33" s="43">
        <v>641</v>
      </c>
      <c r="E33" s="44">
        <f t="shared" si="0"/>
        <v>835</v>
      </c>
      <c r="F33" s="56">
        <v>1</v>
      </c>
      <c r="G33" s="45">
        <v>4</v>
      </c>
      <c r="H33" s="46">
        <f t="shared" si="1"/>
        <v>5</v>
      </c>
      <c r="I33" s="46">
        <f t="shared" si="2"/>
        <v>195</v>
      </c>
      <c r="J33" s="46">
        <f t="shared" si="3"/>
        <v>645</v>
      </c>
      <c r="K33" s="46">
        <f t="shared" si="4"/>
        <v>840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16337</v>
      </c>
      <c r="C34" s="56">
        <v>0</v>
      </c>
      <c r="D34" s="43">
        <v>151082</v>
      </c>
      <c r="E34" s="44">
        <f t="shared" si="0"/>
        <v>167419</v>
      </c>
      <c r="F34" s="56">
        <v>267</v>
      </c>
      <c r="G34" s="45">
        <v>22924</v>
      </c>
      <c r="H34" s="46">
        <f t="shared" si="1"/>
        <v>23191</v>
      </c>
      <c r="I34" s="46">
        <f t="shared" si="2"/>
        <v>16604</v>
      </c>
      <c r="J34" s="46">
        <f t="shared" si="3"/>
        <v>174006</v>
      </c>
      <c r="K34" s="46">
        <f t="shared" si="4"/>
        <v>190610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49261</v>
      </c>
      <c r="C35" s="56">
        <v>190263</v>
      </c>
      <c r="D35" s="43">
        <v>1292907</v>
      </c>
      <c r="E35" s="44">
        <f t="shared" si="0"/>
        <v>1532431</v>
      </c>
      <c r="F35" s="56">
        <v>40189</v>
      </c>
      <c r="G35" s="45">
        <v>215917</v>
      </c>
      <c r="H35" s="46">
        <f t="shared" si="1"/>
        <v>256106</v>
      </c>
      <c r="I35" s="46">
        <f t="shared" si="2"/>
        <v>279713</v>
      </c>
      <c r="J35" s="46">
        <f t="shared" si="3"/>
        <v>1508824</v>
      </c>
      <c r="K35" s="46">
        <f t="shared" si="4"/>
        <v>1788537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480</v>
      </c>
      <c r="C36" s="56">
        <v>276</v>
      </c>
      <c r="D36" s="43">
        <v>5984</v>
      </c>
      <c r="E36" s="44">
        <f t="shared" si="0"/>
        <v>6740</v>
      </c>
      <c r="F36" s="56">
        <v>123</v>
      </c>
      <c r="G36" s="45">
        <v>799</v>
      </c>
      <c r="H36" s="46">
        <f t="shared" si="1"/>
        <v>922</v>
      </c>
      <c r="I36" s="46">
        <f t="shared" si="2"/>
        <v>879</v>
      </c>
      <c r="J36" s="46">
        <f t="shared" si="3"/>
        <v>6783</v>
      </c>
      <c r="K36" s="46">
        <f t="shared" si="4"/>
        <v>7662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31501</v>
      </c>
      <c r="C37" s="56">
        <v>17099</v>
      </c>
      <c r="D37" s="43">
        <v>179915</v>
      </c>
      <c r="E37" s="44">
        <f t="shared" si="0"/>
        <v>228515</v>
      </c>
      <c r="F37" s="56">
        <v>2388</v>
      </c>
      <c r="G37" s="45">
        <v>11927</v>
      </c>
      <c r="H37" s="46">
        <f t="shared" si="1"/>
        <v>14315</v>
      </c>
      <c r="I37" s="46">
        <f t="shared" si="2"/>
        <v>50988</v>
      </c>
      <c r="J37" s="46">
        <f t="shared" si="3"/>
        <v>191842</v>
      </c>
      <c r="K37" s="46">
        <f t="shared" si="4"/>
        <v>242830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6">
        <v>0</v>
      </c>
      <c r="C38" s="56">
        <v>0</v>
      </c>
      <c r="D38" s="43">
        <v>0</v>
      </c>
      <c r="E38" s="44">
        <f t="shared" si="0"/>
        <v>0</v>
      </c>
      <c r="F38" s="56">
        <v>0</v>
      </c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1</v>
      </c>
      <c r="C39" s="56">
        <v>4</v>
      </c>
      <c r="D39" s="43">
        <v>60</v>
      </c>
      <c r="E39" s="44">
        <f t="shared" si="0"/>
        <v>65</v>
      </c>
      <c r="F39" s="56">
        <v>0</v>
      </c>
      <c r="G39" s="45">
        <v>2</v>
      </c>
      <c r="H39" s="46">
        <f t="shared" si="1"/>
        <v>2</v>
      </c>
      <c r="I39" s="46">
        <f t="shared" si="2"/>
        <v>5</v>
      </c>
      <c r="J39" s="46">
        <f t="shared" si="3"/>
        <v>62</v>
      </c>
      <c r="K39" s="46">
        <f t="shared" si="4"/>
        <v>67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518427</v>
      </c>
      <c r="C40" s="56">
        <v>182</v>
      </c>
      <c r="D40" s="43">
        <v>3688449</v>
      </c>
      <c r="E40" s="44">
        <f t="shared" si="0"/>
        <v>4207058</v>
      </c>
      <c r="F40" s="56">
        <v>131696</v>
      </c>
      <c r="G40" s="45">
        <v>33067</v>
      </c>
      <c r="H40" s="46">
        <f t="shared" si="1"/>
        <v>164763</v>
      </c>
      <c r="I40" s="46">
        <f t="shared" si="2"/>
        <v>650305</v>
      </c>
      <c r="J40" s="46">
        <f t="shared" si="3"/>
        <v>3721516</v>
      </c>
      <c r="K40" s="46">
        <f t="shared" si="4"/>
        <v>4371821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726399</v>
      </c>
      <c r="C41" s="56">
        <v>7836</v>
      </c>
      <c r="D41" s="43">
        <v>3412552</v>
      </c>
      <c r="E41" s="44">
        <f t="shared" si="0"/>
        <v>4146787</v>
      </c>
      <c r="F41" s="56">
        <v>2136</v>
      </c>
      <c r="G41" s="45">
        <v>195147</v>
      </c>
      <c r="H41" s="46">
        <f t="shared" si="1"/>
        <v>197283</v>
      </c>
      <c r="I41" s="46">
        <f t="shared" si="2"/>
        <v>736371</v>
      </c>
      <c r="J41" s="46">
        <f t="shared" si="3"/>
        <v>3607699</v>
      </c>
      <c r="K41" s="46">
        <f t="shared" si="4"/>
        <v>4344070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19131</v>
      </c>
      <c r="C42" s="56">
        <v>0</v>
      </c>
      <c r="D42" s="43">
        <v>82501</v>
      </c>
      <c r="E42" s="44">
        <f t="shared" si="0"/>
        <v>101632</v>
      </c>
      <c r="F42" s="56">
        <v>7</v>
      </c>
      <c r="G42" s="45">
        <v>127</v>
      </c>
      <c r="H42" s="46">
        <f t="shared" si="1"/>
        <v>134</v>
      </c>
      <c r="I42" s="46">
        <f t="shared" si="2"/>
        <v>19138</v>
      </c>
      <c r="J42" s="46">
        <f aca="true" t="shared" si="5" ref="J42:J87">SUM(D42+G42)</f>
        <v>82628</v>
      </c>
      <c r="K42" s="46">
        <f t="shared" si="4"/>
        <v>101766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12</v>
      </c>
      <c r="C43" s="56">
        <v>109</v>
      </c>
      <c r="D43" s="43">
        <v>1145</v>
      </c>
      <c r="E43" s="44">
        <f t="shared" si="0"/>
        <v>1266</v>
      </c>
      <c r="F43" s="56">
        <v>86</v>
      </c>
      <c r="G43" s="45">
        <v>534</v>
      </c>
      <c r="H43" s="46">
        <f t="shared" si="1"/>
        <v>620</v>
      </c>
      <c r="I43" s="46">
        <f t="shared" si="2"/>
        <v>207</v>
      </c>
      <c r="J43" s="46">
        <f t="shared" si="5"/>
        <v>1679</v>
      </c>
      <c r="K43" s="46">
        <f t="shared" si="4"/>
        <v>1886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1447</v>
      </c>
      <c r="C44" s="56">
        <v>301</v>
      </c>
      <c r="D44" s="43">
        <v>36804</v>
      </c>
      <c r="E44" s="44">
        <f t="shared" si="0"/>
        <v>38552</v>
      </c>
      <c r="F44" s="56">
        <v>392</v>
      </c>
      <c r="G44" s="45">
        <v>2291</v>
      </c>
      <c r="H44" s="46">
        <f t="shared" si="1"/>
        <v>2683</v>
      </c>
      <c r="I44" s="46">
        <f t="shared" si="2"/>
        <v>2140</v>
      </c>
      <c r="J44" s="46">
        <f t="shared" si="5"/>
        <v>39095</v>
      </c>
      <c r="K44" s="46">
        <f t="shared" si="4"/>
        <v>41235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3362</v>
      </c>
      <c r="C45" s="56">
        <v>10848</v>
      </c>
      <c r="D45" s="43">
        <v>67586</v>
      </c>
      <c r="E45" s="44">
        <f t="shared" si="0"/>
        <v>81796</v>
      </c>
      <c r="F45" s="56">
        <v>333</v>
      </c>
      <c r="G45" s="45">
        <v>9969</v>
      </c>
      <c r="H45" s="46">
        <f t="shared" si="1"/>
        <v>10302</v>
      </c>
      <c r="I45" s="46">
        <f t="shared" si="2"/>
        <v>14543</v>
      </c>
      <c r="J45" s="46">
        <f t="shared" si="5"/>
        <v>77555</v>
      </c>
      <c r="K45" s="46">
        <f t="shared" si="4"/>
        <v>92098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18224</v>
      </c>
      <c r="C46" s="56">
        <v>0</v>
      </c>
      <c r="D46" s="43">
        <v>181963</v>
      </c>
      <c r="E46" s="44">
        <f t="shared" si="0"/>
        <v>200187</v>
      </c>
      <c r="F46" s="56">
        <v>2</v>
      </c>
      <c r="G46" s="45">
        <v>180</v>
      </c>
      <c r="H46" s="46">
        <f t="shared" si="1"/>
        <v>182</v>
      </c>
      <c r="I46" s="46">
        <f t="shared" si="2"/>
        <v>18226</v>
      </c>
      <c r="J46" s="46">
        <f t="shared" si="5"/>
        <v>182143</v>
      </c>
      <c r="K46" s="46">
        <f t="shared" si="4"/>
        <v>200369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8" customFormat="1" ht="10.5" customHeight="1">
      <c r="A47" s="42" t="s">
        <v>40</v>
      </c>
      <c r="B47" s="56"/>
      <c r="C47" s="56"/>
      <c r="D47" s="43">
        <v>0</v>
      </c>
      <c r="E47" s="44">
        <f t="shared" si="0"/>
        <v>0</v>
      </c>
      <c r="F47" s="56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5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42" t="s">
        <v>41</v>
      </c>
      <c r="B48" s="56">
        <v>0</v>
      </c>
      <c r="C48" s="56">
        <v>0</v>
      </c>
      <c r="D48" s="43">
        <v>0</v>
      </c>
      <c r="E48" s="44">
        <f t="shared" si="0"/>
        <v>0</v>
      </c>
      <c r="F48" s="56">
        <v>0</v>
      </c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30208</v>
      </c>
      <c r="C49" s="56">
        <v>529</v>
      </c>
      <c r="D49" s="43">
        <v>214085</v>
      </c>
      <c r="E49" s="44">
        <f t="shared" si="0"/>
        <v>244822</v>
      </c>
      <c r="F49" s="56">
        <v>616</v>
      </c>
      <c r="G49" s="45">
        <v>9676</v>
      </c>
      <c r="H49" s="46">
        <f t="shared" si="1"/>
        <v>10292</v>
      </c>
      <c r="I49" s="46">
        <f t="shared" si="2"/>
        <v>31353</v>
      </c>
      <c r="J49" s="46">
        <f t="shared" si="5"/>
        <v>223761</v>
      </c>
      <c r="K49" s="46">
        <f t="shared" si="4"/>
        <v>255114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0</v>
      </c>
      <c r="C50" s="56">
        <v>7</v>
      </c>
      <c r="D50" s="43">
        <v>61</v>
      </c>
      <c r="E50" s="44">
        <f t="shared" si="0"/>
        <v>68</v>
      </c>
      <c r="F50" s="56">
        <v>8</v>
      </c>
      <c r="G50" s="45">
        <v>39</v>
      </c>
      <c r="H50" s="46">
        <f t="shared" si="1"/>
        <v>47</v>
      </c>
      <c r="I50" s="46">
        <f t="shared" si="2"/>
        <v>15</v>
      </c>
      <c r="J50" s="46">
        <f t="shared" si="5"/>
        <v>100</v>
      </c>
      <c r="K50" s="46">
        <f t="shared" si="4"/>
        <v>115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49052</v>
      </c>
      <c r="C51" s="56">
        <v>10352</v>
      </c>
      <c r="D51" s="43">
        <v>281407</v>
      </c>
      <c r="E51" s="44">
        <f t="shared" si="0"/>
        <v>340811</v>
      </c>
      <c r="F51" s="56">
        <v>1282</v>
      </c>
      <c r="G51" s="45">
        <v>12754</v>
      </c>
      <c r="H51" s="46">
        <f t="shared" si="1"/>
        <v>14036</v>
      </c>
      <c r="I51" s="46">
        <f t="shared" si="2"/>
        <v>60686</v>
      </c>
      <c r="J51" s="46">
        <f t="shared" si="5"/>
        <v>294161</v>
      </c>
      <c r="K51" s="46">
        <f t="shared" si="4"/>
        <v>354847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8" customFormat="1" ht="10.5" customHeight="1">
      <c r="A52" s="42" t="s">
        <v>45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/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5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8" customFormat="1" ht="10.5" customHeight="1">
      <c r="A53" s="42" t="s">
        <v>46</v>
      </c>
      <c r="B53" s="56">
        <v>0</v>
      </c>
      <c r="C53" s="56">
        <v>0</v>
      </c>
      <c r="D53" s="43">
        <v>0</v>
      </c>
      <c r="E53" s="44">
        <f t="shared" si="0"/>
        <v>0</v>
      </c>
      <c r="F53" s="56">
        <v>0</v>
      </c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5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8" customFormat="1" ht="10.5" customHeight="1">
      <c r="A54" s="42" t="s">
        <v>47</v>
      </c>
      <c r="B54" s="56">
        <v>0</v>
      </c>
      <c r="C54" s="56">
        <v>0</v>
      </c>
      <c r="D54" s="43">
        <v>0</v>
      </c>
      <c r="E54" s="44">
        <f t="shared" si="0"/>
        <v>0</v>
      </c>
      <c r="F54" s="56">
        <v>0</v>
      </c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5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42" t="s">
        <v>48</v>
      </c>
      <c r="B55" s="56">
        <v>71566</v>
      </c>
      <c r="C55" s="56">
        <v>131747</v>
      </c>
      <c r="D55" s="43">
        <v>1034096</v>
      </c>
      <c r="E55" s="44">
        <f t="shared" si="0"/>
        <v>1237409</v>
      </c>
      <c r="F55" s="56">
        <v>42175</v>
      </c>
      <c r="G55" s="45">
        <v>269253</v>
      </c>
      <c r="H55" s="46">
        <f t="shared" si="1"/>
        <v>311428</v>
      </c>
      <c r="I55" s="46">
        <f t="shared" si="2"/>
        <v>245488</v>
      </c>
      <c r="J55" s="46">
        <f t="shared" si="5"/>
        <v>1303349</v>
      </c>
      <c r="K55" s="46">
        <f t="shared" si="4"/>
        <v>1548837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4676</v>
      </c>
      <c r="C56" s="56">
        <v>2096</v>
      </c>
      <c r="D56" s="43">
        <v>44336</v>
      </c>
      <c r="E56" s="44">
        <f t="shared" si="0"/>
        <v>51108</v>
      </c>
      <c r="F56" s="56">
        <v>3416</v>
      </c>
      <c r="G56" s="45">
        <v>9287</v>
      </c>
      <c r="H56" s="46">
        <f t="shared" si="1"/>
        <v>12703</v>
      </c>
      <c r="I56" s="46">
        <f t="shared" si="2"/>
        <v>10188</v>
      </c>
      <c r="J56" s="46">
        <f t="shared" si="5"/>
        <v>53623</v>
      </c>
      <c r="K56" s="46">
        <f t="shared" si="4"/>
        <v>63811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19818</v>
      </c>
      <c r="C57" s="56">
        <v>78659</v>
      </c>
      <c r="D57" s="43">
        <v>409631</v>
      </c>
      <c r="E57" s="44">
        <f t="shared" si="0"/>
        <v>508108</v>
      </c>
      <c r="F57" s="56">
        <v>67955</v>
      </c>
      <c r="G57" s="45">
        <v>347583</v>
      </c>
      <c r="H57" s="46">
        <f t="shared" si="1"/>
        <v>415538</v>
      </c>
      <c r="I57" s="46">
        <f t="shared" si="2"/>
        <v>166432</v>
      </c>
      <c r="J57" s="46">
        <f t="shared" si="5"/>
        <v>757214</v>
      </c>
      <c r="K57" s="46">
        <f t="shared" si="4"/>
        <v>923646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351360</v>
      </c>
      <c r="C58" s="56">
        <v>592</v>
      </c>
      <c r="D58" s="43">
        <v>2169264</v>
      </c>
      <c r="E58" s="44">
        <f t="shared" si="0"/>
        <v>2521216</v>
      </c>
      <c r="F58" s="56">
        <v>6593</v>
      </c>
      <c r="G58" s="45">
        <v>45521</v>
      </c>
      <c r="H58" s="46">
        <f t="shared" si="1"/>
        <v>52114</v>
      </c>
      <c r="I58" s="46">
        <f t="shared" si="2"/>
        <v>358545</v>
      </c>
      <c r="J58" s="46">
        <f t="shared" si="5"/>
        <v>2214785</v>
      </c>
      <c r="K58" s="46">
        <f t="shared" si="4"/>
        <v>2573330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39979</v>
      </c>
      <c r="C59" s="56">
        <v>286507</v>
      </c>
      <c r="D59" s="43">
        <v>1438721</v>
      </c>
      <c r="E59" s="44">
        <f t="shared" si="0"/>
        <v>1765207</v>
      </c>
      <c r="F59" s="56">
        <v>49917</v>
      </c>
      <c r="G59" s="45">
        <v>288046</v>
      </c>
      <c r="H59" s="46">
        <f t="shared" si="1"/>
        <v>337963</v>
      </c>
      <c r="I59" s="46">
        <f t="shared" si="2"/>
        <v>376403</v>
      </c>
      <c r="J59" s="46">
        <f t="shared" si="5"/>
        <v>1726767</v>
      </c>
      <c r="K59" s="46">
        <f t="shared" si="4"/>
        <v>2103170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6">
        <v>0</v>
      </c>
      <c r="C60" s="56">
        <v>0</v>
      </c>
      <c r="D60" s="43">
        <v>0</v>
      </c>
      <c r="E60" s="44">
        <f t="shared" si="0"/>
        <v>0</v>
      </c>
      <c r="F60" s="56">
        <v>189</v>
      </c>
      <c r="G60" s="45">
        <v>123</v>
      </c>
      <c r="H60" s="46">
        <f t="shared" si="1"/>
        <v>312</v>
      </c>
      <c r="I60" s="46">
        <f t="shared" si="2"/>
        <v>189</v>
      </c>
      <c r="J60" s="46">
        <f t="shared" si="5"/>
        <v>123</v>
      </c>
      <c r="K60" s="46">
        <f t="shared" si="4"/>
        <v>312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1090</v>
      </c>
      <c r="C61" s="56">
        <v>67</v>
      </c>
      <c r="D61" s="43">
        <v>6146</v>
      </c>
      <c r="E61" s="44">
        <f t="shared" si="0"/>
        <v>7303</v>
      </c>
      <c r="F61" s="56">
        <v>549</v>
      </c>
      <c r="G61" s="45">
        <v>1851</v>
      </c>
      <c r="H61" s="46">
        <f t="shared" si="1"/>
        <v>2400</v>
      </c>
      <c r="I61" s="46">
        <f t="shared" si="2"/>
        <v>1706</v>
      </c>
      <c r="J61" s="46">
        <f t="shared" si="5"/>
        <v>7997</v>
      </c>
      <c r="K61" s="46">
        <f t="shared" si="4"/>
        <v>9703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43399</v>
      </c>
      <c r="C62" s="56">
        <v>3</v>
      </c>
      <c r="D62" s="43">
        <v>185776</v>
      </c>
      <c r="E62" s="44">
        <f t="shared" si="0"/>
        <v>229178</v>
      </c>
      <c r="F62" s="56">
        <v>234</v>
      </c>
      <c r="G62" s="45">
        <v>527</v>
      </c>
      <c r="H62" s="46">
        <f t="shared" si="1"/>
        <v>761</v>
      </c>
      <c r="I62" s="46">
        <f t="shared" si="2"/>
        <v>43636</v>
      </c>
      <c r="J62" s="46">
        <f t="shared" si="5"/>
        <v>186303</v>
      </c>
      <c r="K62" s="46">
        <f t="shared" si="4"/>
        <v>229939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684</v>
      </c>
      <c r="C63" s="56">
        <v>83</v>
      </c>
      <c r="D63" s="43">
        <v>2327</v>
      </c>
      <c r="E63" s="44">
        <f t="shared" si="0"/>
        <v>3094</v>
      </c>
      <c r="F63" s="56">
        <v>173</v>
      </c>
      <c r="G63" s="45">
        <v>707</v>
      </c>
      <c r="H63" s="46">
        <f t="shared" si="1"/>
        <v>880</v>
      </c>
      <c r="I63" s="46">
        <f t="shared" si="2"/>
        <v>940</v>
      </c>
      <c r="J63" s="46">
        <f t="shared" si="5"/>
        <v>3034</v>
      </c>
      <c r="K63" s="46">
        <f t="shared" si="4"/>
        <v>3974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3851</v>
      </c>
      <c r="C64" s="56">
        <v>0</v>
      </c>
      <c r="D64" s="43">
        <v>28613</v>
      </c>
      <c r="E64" s="44">
        <f t="shared" si="0"/>
        <v>32464</v>
      </c>
      <c r="F64" s="56">
        <v>81</v>
      </c>
      <c r="G64" s="45">
        <v>595</v>
      </c>
      <c r="H64" s="46">
        <f t="shared" si="1"/>
        <v>676</v>
      </c>
      <c r="I64" s="46">
        <f t="shared" si="2"/>
        <v>3932</v>
      </c>
      <c r="J64" s="46">
        <f t="shared" si="5"/>
        <v>29208</v>
      </c>
      <c r="K64" s="46">
        <f t="shared" si="4"/>
        <v>33140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905</v>
      </c>
      <c r="C65" s="56">
        <v>1070</v>
      </c>
      <c r="D65" s="43">
        <v>26314</v>
      </c>
      <c r="E65" s="44">
        <f t="shared" si="0"/>
        <v>28289</v>
      </c>
      <c r="F65" s="56">
        <v>342</v>
      </c>
      <c r="G65" s="45">
        <v>6251</v>
      </c>
      <c r="H65" s="46">
        <f t="shared" si="1"/>
        <v>6593</v>
      </c>
      <c r="I65" s="46">
        <f t="shared" si="2"/>
        <v>2317</v>
      </c>
      <c r="J65" s="46">
        <f t="shared" si="5"/>
        <v>32565</v>
      </c>
      <c r="K65" s="46">
        <f t="shared" si="4"/>
        <v>34882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15356</v>
      </c>
      <c r="C66" s="56">
        <v>1148</v>
      </c>
      <c r="D66" s="43">
        <v>83780</v>
      </c>
      <c r="E66" s="44">
        <f t="shared" si="0"/>
        <v>100284</v>
      </c>
      <c r="F66" s="56">
        <v>1989</v>
      </c>
      <c r="G66" s="45">
        <v>11444</v>
      </c>
      <c r="H66" s="46">
        <f t="shared" si="1"/>
        <v>13433</v>
      </c>
      <c r="I66" s="46">
        <f t="shared" si="2"/>
        <v>18493</v>
      </c>
      <c r="J66" s="46">
        <f t="shared" si="5"/>
        <v>95224</v>
      </c>
      <c r="K66" s="46">
        <f t="shared" si="4"/>
        <v>113717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601</v>
      </c>
      <c r="C67" s="56">
        <v>224</v>
      </c>
      <c r="D67" s="43">
        <v>8010</v>
      </c>
      <c r="E67" s="44">
        <f t="shared" si="0"/>
        <v>8835</v>
      </c>
      <c r="F67" s="56">
        <v>115</v>
      </c>
      <c r="G67" s="45">
        <v>939</v>
      </c>
      <c r="H67" s="46">
        <f t="shared" si="1"/>
        <v>1054</v>
      </c>
      <c r="I67" s="46">
        <f t="shared" si="2"/>
        <v>940</v>
      </c>
      <c r="J67" s="46">
        <f t="shared" si="5"/>
        <v>8949</v>
      </c>
      <c r="K67" s="46">
        <f t="shared" si="4"/>
        <v>9889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6">
        <v>0</v>
      </c>
      <c r="C68" s="56">
        <v>0</v>
      </c>
      <c r="D68" s="43">
        <v>0</v>
      </c>
      <c r="E68" s="44">
        <f t="shared" si="0"/>
        <v>0</v>
      </c>
      <c r="F68" s="56">
        <v>0</v>
      </c>
      <c r="G68" s="45">
        <v>26</v>
      </c>
      <c r="H68" s="46">
        <f t="shared" si="1"/>
        <v>26</v>
      </c>
      <c r="I68" s="46">
        <f t="shared" si="2"/>
        <v>0</v>
      </c>
      <c r="J68" s="46">
        <f t="shared" si="5"/>
        <v>26</v>
      </c>
      <c r="K68" s="46">
        <f t="shared" si="4"/>
        <v>26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12117</v>
      </c>
      <c r="C69" s="56">
        <v>8531</v>
      </c>
      <c r="D69" s="43">
        <v>161975</v>
      </c>
      <c r="E69" s="44">
        <f t="shared" si="0"/>
        <v>182623</v>
      </c>
      <c r="F69" s="56">
        <v>7475</v>
      </c>
      <c r="G69" s="45">
        <v>54137</v>
      </c>
      <c r="H69" s="46">
        <f t="shared" si="1"/>
        <v>61612</v>
      </c>
      <c r="I69" s="46">
        <f t="shared" si="2"/>
        <v>28123</v>
      </c>
      <c r="J69" s="46">
        <f t="shared" si="5"/>
        <v>216112</v>
      </c>
      <c r="K69" s="46">
        <f t="shared" si="4"/>
        <v>244235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205</v>
      </c>
      <c r="C70" s="56">
        <v>53</v>
      </c>
      <c r="D70" s="43">
        <v>1701</v>
      </c>
      <c r="E70" s="44">
        <f t="shared" si="0"/>
        <v>1959</v>
      </c>
      <c r="F70" s="56">
        <v>34</v>
      </c>
      <c r="G70" s="45">
        <v>185</v>
      </c>
      <c r="H70" s="46">
        <f t="shared" si="1"/>
        <v>219</v>
      </c>
      <c r="I70" s="46">
        <f t="shared" si="2"/>
        <v>292</v>
      </c>
      <c r="J70" s="46">
        <f t="shared" si="5"/>
        <v>1886</v>
      </c>
      <c r="K70" s="46">
        <f t="shared" si="4"/>
        <v>2178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8666</v>
      </c>
      <c r="C71" s="56">
        <v>6507</v>
      </c>
      <c r="D71" s="43">
        <v>106329</v>
      </c>
      <c r="E71" s="44">
        <f t="shared" si="0"/>
        <v>121502</v>
      </c>
      <c r="F71" s="56">
        <v>2753</v>
      </c>
      <c r="G71" s="45">
        <v>17602</v>
      </c>
      <c r="H71" s="46">
        <f t="shared" si="1"/>
        <v>20355</v>
      </c>
      <c r="I71" s="46">
        <f t="shared" si="2"/>
        <v>17926</v>
      </c>
      <c r="J71" s="46">
        <f t="shared" si="5"/>
        <v>123931</v>
      </c>
      <c r="K71" s="46">
        <f t="shared" si="4"/>
        <v>141857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12410</v>
      </c>
      <c r="C72" s="56">
        <v>2943</v>
      </c>
      <c r="D72" s="43">
        <v>67453</v>
      </c>
      <c r="E72" s="44">
        <f t="shared" si="0"/>
        <v>82806</v>
      </c>
      <c r="F72" s="56">
        <v>3158</v>
      </c>
      <c r="G72" s="45">
        <v>24068</v>
      </c>
      <c r="H72" s="46">
        <f t="shared" si="1"/>
        <v>27226</v>
      </c>
      <c r="I72" s="46">
        <f t="shared" si="2"/>
        <v>18511</v>
      </c>
      <c r="J72" s="46">
        <f t="shared" si="5"/>
        <v>91521</v>
      </c>
      <c r="K72" s="46">
        <f t="shared" si="4"/>
        <v>110032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6">
        <v>0</v>
      </c>
      <c r="C73" s="56">
        <v>4</v>
      </c>
      <c r="D73" s="43">
        <v>78</v>
      </c>
      <c r="E73" s="44">
        <f t="shared" si="0"/>
        <v>82</v>
      </c>
      <c r="F73" s="56">
        <v>0</v>
      </c>
      <c r="G73" s="45">
        <v>0</v>
      </c>
      <c r="H73" s="46">
        <f t="shared" si="1"/>
        <v>0</v>
      </c>
      <c r="I73" s="46">
        <f t="shared" si="2"/>
        <v>4</v>
      </c>
      <c r="J73" s="46">
        <f t="shared" si="5"/>
        <v>78</v>
      </c>
      <c r="K73" s="46">
        <f t="shared" si="4"/>
        <v>82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54073</v>
      </c>
      <c r="C74" s="56">
        <v>2922</v>
      </c>
      <c r="D74" s="43">
        <v>287620</v>
      </c>
      <c r="E74" s="44">
        <f t="shared" si="0"/>
        <v>344615</v>
      </c>
      <c r="F74" s="56">
        <v>6446</v>
      </c>
      <c r="G74" s="45">
        <v>25902</v>
      </c>
      <c r="H74" s="46">
        <f t="shared" si="1"/>
        <v>32348</v>
      </c>
      <c r="I74" s="46">
        <f t="shared" si="2"/>
        <v>63441</v>
      </c>
      <c r="J74" s="46">
        <f t="shared" si="5"/>
        <v>313522</v>
      </c>
      <c r="K74" s="46">
        <f t="shared" si="4"/>
        <v>376963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8" customFormat="1" ht="10.5" customHeight="1">
      <c r="A75" s="42" t="s">
        <v>68</v>
      </c>
      <c r="B75" s="56">
        <v>0</v>
      </c>
      <c r="C75" s="56">
        <v>0</v>
      </c>
      <c r="D75" s="43">
        <v>0</v>
      </c>
      <c r="E75" s="44">
        <f t="shared" si="0"/>
        <v>0</v>
      </c>
      <c r="F75" s="56">
        <v>0</v>
      </c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5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42" t="s">
        <v>69</v>
      </c>
      <c r="B76" s="56">
        <v>50153</v>
      </c>
      <c r="C76" s="56">
        <v>0</v>
      </c>
      <c r="D76" s="43">
        <v>429626</v>
      </c>
      <c r="E76" s="44">
        <f t="shared" si="0"/>
        <v>479779</v>
      </c>
      <c r="F76" s="56">
        <v>4661</v>
      </c>
      <c r="G76" s="45">
        <v>95866</v>
      </c>
      <c r="H76" s="46">
        <f t="shared" si="1"/>
        <v>100527</v>
      </c>
      <c r="I76" s="46">
        <f t="shared" si="2"/>
        <v>54814</v>
      </c>
      <c r="J76" s="46">
        <f t="shared" si="5"/>
        <v>525492</v>
      </c>
      <c r="K76" s="46">
        <f t="shared" si="4"/>
        <v>580306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64</v>
      </c>
      <c r="C77" s="56">
        <v>49</v>
      </c>
      <c r="D77" s="43">
        <v>1186</v>
      </c>
      <c r="E77" s="44">
        <f t="shared" si="0"/>
        <v>1299</v>
      </c>
      <c r="F77" s="56">
        <v>74</v>
      </c>
      <c r="G77" s="45">
        <v>165</v>
      </c>
      <c r="H77" s="46">
        <f t="shared" si="1"/>
        <v>239</v>
      </c>
      <c r="I77" s="46">
        <f t="shared" si="2"/>
        <v>187</v>
      </c>
      <c r="J77" s="46">
        <f t="shared" si="5"/>
        <v>1351</v>
      </c>
      <c r="K77" s="46">
        <f t="shared" si="4"/>
        <v>1538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6">
        <v>0</v>
      </c>
      <c r="C78" s="56">
        <v>0</v>
      </c>
      <c r="D78" s="43">
        <v>0</v>
      </c>
      <c r="E78" s="44">
        <f t="shared" si="0"/>
        <v>0</v>
      </c>
      <c r="F78" s="56">
        <v>0</v>
      </c>
      <c r="G78" s="45">
        <v>16</v>
      </c>
      <c r="H78" s="46">
        <f t="shared" si="1"/>
        <v>16</v>
      </c>
      <c r="I78" s="46">
        <f t="shared" si="2"/>
        <v>0</v>
      </c>
      <c r="J78" s="46">
        <f t="shared" si="5"/>
        <v>16</v>
      </c>
      <c r="K78" s="46">
        <f t="shared" si="4"/>
        <v>16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874</v>
      </c>
      <c r="C79" s="56">
        <v>0</v>
      </c>
      <c r="D79" s="43">
        <v>1598</v>
      </c>
      <c r="E79" s="44">
        <f t="shared" si="0"/>
        <v>2472</v>
      </c>
      <c r="F79" s="56">
        <v>49</v>
      </c>
      <c r="G79" s="45">
        <v>296</v>
      </c>
      <c r="H79" s="46">
        <f t="shared" si="1"/>
        <v>345</v>
      </c>
      <c r="I79" s="46">
        <f t="shared" si="2"/>
        <v>923</v>
      </c>
      <c r="J79" s="46">
        <f t="shared" si="5"/>
        <v>1894</v>
      </c>
      <c r="K79" s="46">
        <f t="shared" si="4"/>
        <v>2817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6">
        <v>0</v>
      </c>
      <c r="C80" s="56">
        <v>74</v>
      </c>
      <c r="D80" s="43">
        <v>326</v>
      </c>
      <c r="E80" s="44">
        <f t="shared" si="0"/>
        <v>400</v>
      </c>
      <c r="F80" s="56">
        <v>4</v>
      </c>
      <c r="G80" s="45">
        <v>226</v>
      </c>
      <c r="H80" s="46">
        <f t="shared" si="1"/>
        <v>230</v>
      </c>
      <c r="I80" s="46">
        <f t="shared" si="2"/>
        <v>78</v>
      </c>
      <c r="J80" s="46">
        <f t="shared" si="5"/>
        <v>552</v>
      </c>
      <c r="K80" s="46">
        <f t="shared" si="4"/>
        <v>630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6">
        <v>0</v>
      </c>
      <c r="C81" s="56">
        <v>0</v>
      </c>
      <c r="D81" s="43">
        <v>0</v>
      </c>
      <c r="E81" s="44">
        <f t="shared" si="0"/>
        <v>0</v>
      </c>
      <c r="F81" s="56">
        <v>0</v>
      </c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422</v>
      </c>
      <c r="C82" s="56">
        <v>0</v>
      </c>
      <c r="D82" s="43">
        <v>1332</v>
      </c>
      <c r="E82" s="44">
        <f t="shared" si="0"/>
        <v>1754</v>
      </c>
      <c r="F82" s="56">
        <v>17</v>
      </c>
      <c r="G82" s="45">
        <v>298</v>
      </c>
      <c r="H82" s="46">
        <f t="shared" si="1"/>
        <v>315</v>
      </c>
      <c r="I82" s="46">
        <f t="shared" si="2"/>
        <v>439</v>
      </c>
      <c r="J82" s="46">
        <f t="shared" si="5"/>
        <v>1630</v>
      </c>
      <c r="K82" s="46">
        <f t="shared" si="4"/>
        <v>2069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6527</v>
      </c>
      <c r="C83" s="56">
        <v>0</v>
      </c>
      <c r="D83" s="43">
        <v>33144</v>
      </c>
      <c r="E83" s="44">
        <f t="shared" si="0"/>
        <v>39671</v>
      </c>
      <c r="F83" s="56">
        <v>14</v>
      </c>
      <c r="G83" s="45">
        <v>204</v>
      </c>
      <c r="H83" s="46">
        <f t="shared" si="1"/>
        <v>218</v>
      </c>
      <c r="I83" s="46">
        <f t="shared" si="2"/>
        <v>6541</v>
      </c>
      <c r="J83" s="46">
        <f t="shared" si="5"/>
        <v>33348</v>
      </c>
      <c r="K83" s="46">
        <f t="shared" si="4"/>
        <v>39889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8" customFormat="1" ht="10.5" customHeight="1">
      <c r="A84" s="42" t="s">
        <v>77</v>
      </c>
      <c r="B84" s="56">
        <v>0</v>
      </c>
      <c r="C84" s="56">
        <v>0</v>
      </c>
      <c r="D84" s="43">
        <v>0</v>
      </c>
      <c r="E84" s="44">
        <f t="shared" si="0"/>
        <v>0</v>
      </c>
      <c r="F84" s="56">
        <v>0</v>
      </c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5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8" customFormat="1" ht="10.5" customHeight="1">
      <c r="A85" s="42" t="s">
        <v>78</v>
      </c>
      <c r="B85" s="56">
        <v>0</v>
      </c>
      <c r="C85" s="56">
        <v>0</v>
      </c>
      <c r="D85" s="43">
        <v>0</v>
      </c>
      <c r="E85" s="44">
        <f t="shared" si="0"/>
        <v>0</v>
      </c>
      <c r="F85" s="56">
        <v>0</v>
      </c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5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8" customFormat="1" ht="10.5" customHeight="1">
      <c r="A86" s="42" t="s">
        <v>79</v>
      </c>
      <c r="B86" s="56">
        <v>0</v>
      </c>
      <c r="C86" s="56">
        <v>0</v>
      </c>
      <c r="D86" s="43">
        <v>0</v>
      </c>
      <c r="E86" s="44">
        <f t="shared" si="0"/>
        <v>0</v>
      </c>
      <c r="F86" s="56">
        <v>0</v>
      </c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5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2" s="8" customFormat="1" ht="10.5" customHeight="1">
      <c r="A87" s="42" t="s">
        <v>80</v>
      </c>
      <c r="B87" s="56">
        <v>0</v>
      </c>
      <c r="C87" s="56">
        <v>0</v>
      </c>
      <c r="D87" s="43">
        <v>0</v>
      </c>
      <c r="E87" s="44">
        <f t="shared" si="0"/>
        <v>0</v>
      </c>
      <c r="F87" s="56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56">
        <v>435</v>
      </c>
      <c r="C88" s="56">
        <v>42</v>
      </c>
      <c r="D88" s="43">
        <v>1979</v>
      </c>
      <c r="E88" s="44">
        <f t="shared" si="0"/>
        <v>2456</v>
      </c>
      <c r="F88" s="56">
        <v>26</v>
      </c>
      <c r="G88" s="45">
        <v>290</v>
      </c>
      <c r="H88" s="46">
        <f t="shared" si="1"/>
        <v>316</v>
      </c>
      <c r="I88" s="46">
        <f t="shared" si="2"/>
        <v>503</v>
      </c>
      <c r="J88" s="46">
        <f aca="true" t="shared" si="6" ref="J88:J120">SUM(D88+G88)</f>
        <v>2269</v>
      </c>
      <c r="K88" s="46">
        <f t="shared" si="4"/>
        <v>2772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4472</v>
      </c>
      <c r="C89" s="56">
        <v>0</v>
      </c>
      <c r="D89" s="43">
        <v>34250</v>
      </c>
      <c r="E89" s="44">
        <f t="shared" si="0"/>
        <v>38722</v>
      </c>
      <c r="F89" s="56">
        <v>0</v>
      </c>
      <c r="G89" s="45">
        <v>1448</v>
      </c>
      <c r="H89" s="46">
        <f t="shared" si="1"/>
        <v>1448</v>
      </c>
      <c r="I89" s="46">
        <f t="shared" si="2"/>
        <v>4472</v>
      </c>
      <c r="J89" s="46">
        <f t="shared" si="6"/>
        <v>35698</v>
      </c>
      <c r="K89" s="46">
        <f t="shared" si="4"/>
        <v>40170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109</v>
      </c>
      <c r="C90" s="56">
        <v>130</v>
      </c>
      <c r="D90" s="43">
        <v>5517</v>
      </c>
      <c r="E90" s="44">
        <f aca="true" t="shared" si="7" ref="E90:E120">SUM(B90:D90)</f>
        <v>5756</v>
      </c>
      <c r="F90" s="56">
        <v>9</v>
      </c>
      <c r="G90" s="45">
        <v>161</v>
      </c>
      <c r="H90" s="46">
        <f aca="true" t="shared" si="8" ref="H90:H120">SUM(F90:G90)</f>
        <v>170</v>
      </c>
      <c r="I90" s="46">
        <f aca="true" t="shared" si="9" ref="I90:I120">SUM(B90+C90+F90)</f>
        <v>248</v>
      </c>
      <c r="J90" s="46">
        <f t="shared" si="6"/>
        <v>5678</v>
      </c>
      <c r="K90" s="46">
        <f aca="true" t="shared" si="10" ref="K90:K120">SUM(I90:J90)</f>
        <v>5926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32606</v>
      </c>
      <c r="C91" s="56">
        <v>20410</v>
      </c>
      <c r="D91" s="43">
        <v>311721</v>
      </c>
      <c r="E91" s="44">
        <f t="shared" si="7"/>
        <v>364737</v>
      </c>
      <c r="F91" s="56">
        <v>6140</v>
      </c>
      <c r="G91" s="45">
        <v>26824</v>
      </c>
      <c r="H91" s="46">
        <f t="shared" si="8"/>
        <v>32964</v>
      </c>
      <c r="I91" s="46">
        <f t="shared" si="9"/>
        <v>59156</v>
      </c>
      <c r="J91" s="46">
        <f t="shared" si="6"/>
        <v>338545</v>
      </c>
      <c r="K91" s="46">
        <f t="shared" si="10"/>
        <v>397701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19589</v>
      </c>
      <c r="C92" s="56">
        <v>0</v>
      </c>
      <c r="D92" s="43">
        <v>89157</v>
      </c>
      <c r="E92" s="44">
        <f t="shared" si="7"/>
        <v>108746</v>
      </c>
      <c r="F92" s="56">
        <v>1319</v>
      </c>
      <c r="G92" s="45">
        <v>3472</v>
      </c>
      <c r="H92" s="46">
        <f t="shared" si="8"/>
        <v>4791</v>
      </c>
      <c r="I92" s="46">
        <f t="shared" si="9"/>
        <v>20908</v>
      </c>
      <c r="J92" s="46">
        <f t="shared" si="6"/>
        <v>92629</v>
      </c>
      <c r="K92" s="46">
        <f t="shared" si="10"/>
        <v>113537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48328</v>
      </c>
      <c r="C93" s="56">
        <v>0</v>
      </c>
      <c r="D93" s="43">
        <v>152461</v>
      </c>
      <c r="E93" s="44">
        <f t="shared" si="7"/>
        <v>200789</v>
      </c>
      <c r="F93" s="56">
        <v>198</v>
      </c>
      <c r="G93" s="45">
        <v>2246</v>
      </c>
      <c r="H93" s="46">
        <f t="shared" si="8"/>
        <v>2444</v>
      </c>
      <c r="I93" s="46">
        <f t="shared" si="9"/>
        <v>48526</v>
      </c>
      <c r="J93" s="46">
        <f t="shared" si="6"/>
        <v>154707</v>
      </c>
      <c r="K93" s="46">
        <f>SUM(I93:J93)</f>
        <v>203233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31906</v>
      </c>
      <c r="C94" s="56">
        <v>71</v>
      </c>
      <c r="D94" s="43">
        <v>266609</v>
      </c>
      <c r="E94" s="44">
        <f t="shared" si="7"/>
        <v>298586</v>
      </c>
      <c r="F94" s="56">
        <v>266</v>
      </c>
      <c r="G94" s="45">
        <v>8845</v>
      </c>
      <c r="H94" s="46">
        <f t="shared" si="8"/>
        <v>9111</v>
      </c>
      <c r="I94" s="46">
        <f t="shared" si="9"/>
        <v>32243</v>
      </c>
      <c r="J94" s="46">
        <f t="shared" si="6"/>
        <v>275454</v>
      </c>
      <c r="K94" s="46">
        <f t="shared" si="10"/>
        <v>307697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21</v>
      </c>
      <c r="C95" s="56">
        <v>81</v>
      </c>
      <c r="D95" s="43">
        <v>730</v>
      </c>
      <c r="E95" s="44">
        <f t="shared" si="7"/>
        <v>832</v>
      </c>
      <c r="F95" s="56">
        <v>34</v>
      </c>
      <c r="G95" s="45">
        <v>701</v>
      </c>
      <c r="H95" s="46">
        <f t="shared" si="8"/>
        <v>735</v>
      </c>
      <c r="I95" s="46">
        <f t="shared" si="9"/>
        <v>136</v>
      </c>
      <c r="J95" s="46">
        <f t="shared" si="6"/>
        <v>1431</v>
      </c>
      <c r="K95" s="46">
        <f t="shared" si="10"/>
        <v>1567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62584</v>
      </c>
      <c r="C96" s="56">
        <v>50</v>
      </c>
      <c r="D96" s="43">
        <v>418658</v>
      </c>
      <c r="E96" s="44">
        <f t="shared" si="7"/>
        <v>481292</v>
      </c>
      <c r="F96" s="56">
        <v>161</v>
      </c>
      <c r="G96" s="45">
        <v>3029</v>
      </c>
      <c r="H96" s="46">
        <f t="shared" si="8"/>
        <v>3190</v>
      </c>
      <c r="I96" s="46">
        <f t="shared" si="9"/>
        <v>62795</v>
      </c>
      <c r="J96" s="46">
        <f t="shared" si="6"/>
        <v>421687</v>
      </c>
      <c r="K96" s="46">
        <f t="shared" si="10"/>
        <v>484482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434</v>
      </c>
      <c r="C97" s="56">
        <v>0</v>
      </c>
      <c r="D97" s="43">
        <v>2492</v>
      </c>
      <c r="E97" s="44">
        <f t="shared" si="7"/>
        <v>2926</v>
      </c>
      <c r="F97" s="56">
        <v>7</v>
      </c>
      <c r="G97" s="45">
        <v>31</v>
      </c>
      <c r="H97" s="46">
        <f t="shared" si="8"/>
        <v>38</v>
      </c>
      <c r="I97" s="46">
        <f t="shared" si="9"/>
        <v>441</v>
      </c>
      <c r="J97" s="46">
        <f t="shared" si="6"/>
        <v>2523</v>
      </c>
      <c r="K97" s="46">
        <f t="shared" si="10"/>
        <v>2964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10244</v>
      </c>
      <c r="C98" s="56">
        <v>253</v>
      </c>
      <c r="D98" s="43">
        <v>32625</v>
      </c>
      <c r="E98" s="44">
        <f t="shared" si="7"/>
        <v>43122</v>
      </c>
      <c r="F98" s="56">
        <v>511</v>
      </c>
      <c r="G98" s="45">
        <v>800</v>
      </c>
      <c r="H98" s="46">
        <f t="shared" si="8"/>
        <v>1311</v>
      </c>
      <c r="I98" s="46">
        <f t="shared" si="9"/>
        <v>11008</v>
      </c>
      <c r="J98" s="46">
        <f t="shared" si="6"/>
        <v>33425</v>
      </c>
      <c r="K98" s="46">
        <f t="shared" si="10"/>
        <v>44433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622</v>
      </c>
      <c r="C99" s="56">
        <v>8</v>
      </c>
      <c r="D99" s="43">
        <v>7042</v>
      </c>
      <c r="E99" s="44">
        <f t="shared" si="7"/>
        <v>7672</v>
      </c>
      <c r="F99" s="56">
        <v>1</v>
      </c>
      <c r="G99" s="45">
        <v>936</v>
      </c>
      <c r="H99" s="46">
        <f t="shared" si="8"/>
        <v>937</v>
      </c>
      <c r="I99" s="46">
        <f t="shared" si="9"/>
        <v>631</v>
      </c>
      <c r="J99" s="46">
        <f t="shared" si="6"/>
        <v>7978</v>
      </c>
      <c r="K99" s="46">
        <f t="shared" si="10"/>
        <v>8609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8" customFormat="1" ht="10.5" customHeight="1">
      <c r="A100" s="42" t="s">
        <v>93</v>
      </c>
      <c r="B100" s="56"/>
      <c r="C100" s="56">
        <v>0</v>
      </c>
      <c r="D100" s="43">
        <v>0</v>
      </c>
      <c r="E100" s="44">
        <f t="shared" si="7"/>
        <v>0</v>
      </c>
      <c r="F100" s="56">
        <v>0</v>
      </c>
      <c r="G100" s="45">
        <v>0</v>
      </c>
      <c r="H100" s="46">
        <f t="shared" si="8"/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5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8" customFormat="1" ht="10.5" customHeight="1">
      <c r="A101" s="42" t="s">
        <v>94</v>
      </c>
      <c r="B101" s="56">
        <v>0</v>
      </c>
      <c r="C101" s="56">
        <v>0</v>
      </c>
      <c r="D101" s="43">
        <v>0</v>
      </c>
      <c r="E101" s="44">
        <f t="shared" si="7"/>
        <v>0</v>
      </c>
      <c r="F101" s="56">
        <v>0</v>
      </c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5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8" customFormat="1" ht="10.5" customHeight="1">
      <c r="A102" s="42" t="s">
        <v>95</v>
      </c>
      <c r="B102" s="56"/>
      <c r="C102" s="56">
        <v>0</v>
      </c>
      <c r="D102" s="43">
        <v>0</v>
      </c>
      <c r="E102" s="44">
        <f t="shared" si="7"/>
        <v>0</v>
      </c>
      <c r="F102" s="56">
        <v>0</v>
      </c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5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8" customFormat="1" ht="10.5" customHeight="1">
      <c r="A103" s="42" t="s">
        <v>96</v>
      </c>
      <c r="B103" s="56"/>
      <c r="C103" s="56">
        <v>0</v>
      </c>
      <c r="D103" s="43">
        <v>0</v>
      </c>
      <c r="E103" s="44">
        <f t="shared" si="7"/>
        <v>0</v>
      </c>
      <c r="F103" s="56">
        <v>0</v>
      </c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5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42" t="s">
        <v>97</v>
      </c>
      <c r="B104" s="56">
        <v>4644</v>
      </c>
      <c r="C104" s="56">
        <v>0</v>
      </c>
      <c r="D104" s="43">
        <v>10239</v>
      </c>
      <c r="E104" s="44">
        <f t="shared" si="7"/>
        <v>14883</v>
      </c>
      <c r="F104" s="56">
        <v>28</v>
      </c>
      <c r="G104" s="45">
        <v>81564</v>
      </c>
      <c r="H104" s="46">
        <f t="shared" si="8"/>
        <v>81592</v>
      </c>
      <c r="I104" s="46">
        <f t="shared" si="9"/>
        <v>4672</v>
      </c>
      <c r="J104" s="46">
        <f t="shared" si="6"/>
        <v>91803</v>
      </c>
      <c r="K104" s="46">
        <f t="shared" si="10"/>
        <v>96475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8" customFormat="1" ht="10.5" customHeight="1">
      <c r="A105" s="42" t="s">
        <v>98</v>
      </c>
      <c r="B105" s="56">
        <v>0</v>
      </c>
      <c r="C105" s="56">
        <v>0</v>
      </c>
      <c r="D105" s="43">
        <v>0</v>
      </c>
      <c r="E105" s="44">
        <f t="shared" si="7"/>
        <v>0</v>
      </c>
      <c r="F105" s="56">
        <v>0</v>
      </c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5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42" t="s">
        <v>99</v>
      </c>
      <c r="B106" s="56">
        <v>11750</v>
      </c>
      <c r="C106" s="56">
        <v>14458</v>
      </c>
      <c r="D106" s="43">
        <v>119391</v>
      </c>
      <c r="E106" s="44">
        <f t="shared" si="7"/>
        <v>145599</v>
      </c>
      <c r="F106" s="56">
        <v>6160</v>
      </c>
      <c r="G106" s="45">
        <v>25558</v>
      </c>
      <c r="H106" s="46">
        <f t="shared" si="8"/>
        <v>31718</v>
      </c>
      <c r="I106" s="46">
        <f t="shared" si="9"/>
        <v>32368</v>
      </c>
      <c r="J106" s="46">
        <f t="shared" si="6"/>
        <v>144949</v>
      </c>
      <c r="K106" s="46">
        <f t="shared" si="10"/>
        <v>177317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899</v>
      </c>
      <c r="C107" s="56">
        <v>872</v>
      </c>
      <c r="D107" s="43">
        <v>12791</v>
      </c>
      <c r="E107" s="44">
        <f t="shared" si="7"/>
        <v>14562</v>
      </c>
      <c r="F107" s="56">
        <v>1319</v>
      </c>
      <c r="G107" s="45">
        <v>7666</v>
      </c>
      <c r="H107" s="46">
        <f t="shared" si="8"/>
        <v>8985</v>
      </c>
      <c r="I107" s="46">
        <f t="shared" si="9"/>
        <v>3090</v>
      </c>
      <c r="J107" s="46">
        <f t="shared" si="6"/>
        <v>20457</v>
      </c>
      <c r="K107" s="46">
        <f t="shared" si="10"/>
        <v>23547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82177</v>
      </c>
      <c r="C108" s="56">
        <v>24155</v>
      </c>
      <c r="D108" s="43">
        <v>411282</v>
      </c>
      <c r="E108" s="44">
        <f t="shared" si="7"/>
        <v>517614</v>
      </c>
      <c r="F108" s="56">
        <v>1373</v>
      </c>
      <c r="G108" s="45">
        <v>16261</v>
      </c>
      <c r="H108" s="46">
        <f t="shared" si="8"/>
        <v>17634</v>
      </c>
      <c r="I108" s="46">
        <f t="shared" si="9"/>
        <v>107705</v>
      </c>
      <c r="J108" s="46">
        <f t="shared" si="6"/>
        <v>427543</v>
      </c>
      <c r="K108" s="46">
        <f t="shared" si="10"/>
        <v>535248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177862</v>
      </c>
      <c r="C109" s="56">
        <v>32630</v>
      </c>
      <c r="D109" s="43">
        <v>903519</v>
      </c>
      <c r="E109" s="44">
        <f t="shared" si="7"/>
        <v>1114011</v>
      </c>
      <c r="F109" s="56">
        <v>36781</v>
      </c>
      <c r="G109" s="45">
        <v>108166</v>
      </c>
      <c r="H109" s="46">
        <f t="shared" si="8"/>
        <v>144947</v>
      </c>
      <c r="I109" s="46">
        <f t="shared" si="9"/>
        <v>247273</v>
      </c>
      <c r="J109" s="46">
        <f t="shared" si="6"/>
        <v>1011685</v>
      </c>
      <c r="K109" s="46">
        <f t="shared" si="10"/>
        <v>1258958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646</v>
      </c>
      <c r="C110" s="56">
        <v>620</v>
      </c>
      <c r="D110" s="43">
        <v>13126</v>
      </c>
      <c r="E110" s="44">
        <f t="shared" si="7"/>
        <v>14392</v>
      </c>
      <c r="F110" s="56">
        <v>42</v>
      </c>
      <c r="G110" s="45">
        <v>2527</v>
      </c>
      <c r="H110" s="46">
        <f t="shared" si="8"/>
        <v>2569</v>
      </c>
      <c r="I110" s="46">
        <f t="shared" si="9"/>
        <v>1308</v>
      </c>
      <c r="J110" s="46">
        <f t="shared" si="6"/>
        <v>15653</v>
      </c>
      <c r="K110" s="46">
        <f t="shared" si="10"/>
        <v>16961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677</v>
      </c>
      <c r="C111" s="56">
        <v>94</v>
      </c>
      <c r="D111" s="43">
        <v>7217</v>
      </c>
      <c r="E111" s="44">
        <f t="shared" si="7"/>
        <v>7988</v>
      </c>
      <c r="F111" s="56">
        <v>132</v>
      </c>
      <c r="G111" s="45">
        <v>5509</v>
      </c>
      <c r="H111" s="46">
        <f t="shared" si="8"/>
        <v>5641</v>
      </c>
      <c r="I111" s="46">
        <f t="shared" si="9"/>
        <v>903</v>
      </c>
      <c r="J111" s="46">
        <f t="shared" si="6"/>
        <v>12726</v>
      </c>
      <c r="K111" s="46">
        <f t="shared" si="10"/>
        <v>13629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8" customFormat="1" ht="10.5" customHeight="1">
      <c r="A112" s="42" t="s">
        <v>105</v>
      </c>
      <c r="B112" s="56">
        <v>0</v>
      </c>
      <c r="C112" s="56">
        <v>0</v>
      </c>
      <c r="D112" s="43">
        <v>0</v>
      </c>
      <c r="E112" s="44">
        <f t="shared" si="7"/>
        <v>0</v>
      </c>
      <c r="F112" s="56">
        <v>0</v>
      </c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5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8" customFormat="1" ht="10.5" customHeight="1">
      <c r="A113" s="42" t="s">
        <v>106</v>
      </c>
      <c r="B113" s="56">
        <v>0</v>
      </c>
      <c r="C113" s="56">
        <v>0</v>
      </c>
      <c r="D113" s="43">
        <v>0</v>
      </c>
      <c r="E113" s="44">
        <f t="shared" si="7"/>
        <v>0</v>
      </c>
      <c r="F113" s="56">
        <v>0</v>
      </c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5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42" t="s">
        <v>107</v>
      </c>
      <c r="B114" s="56">
        <v>26263</v>
      </c>
      <c r="C114" s="56">
        <v>16</v>
      </c>
      <c r="D114" s="43">
        <v>146875</v>
      </c>
      <c r="E114" s="44">
        <f t="shared" si="7"/>
        <v>173154</v>
      </c>
      <c r="F114" s="56">
        <v>41</v>
      </c>
      <c r="G114" s="45">
        <v>277</v>
      </c>
      <c r="H114" s="46">
        <f t="shared" si="8"/>
        <v>318</v>
      </c>
      <c r="I114" s="46">
        <f t="shared" si="9"/>
        <v>26320</v>
      </c>
      <c r="J114" s="46">
        <f t="shared" si="6"/>
        <v>147152</v>
      </c>
      <c r="K114" s="46">
        <f t="shared" si="10"/>
        <v>173472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8" customFormat="1" ht="10.5" customHeight="1">
      <c r="A115" s="42" t="s">
        <v>108</v>
      </c>
      <c r="B115" s="56">
        <v>0</v>
      </c>
      <c r="C115" s="56">
        <v>0</v>
      </c>
      <c r="D115" s="43">
        <v>0</v>
      </c>
      <c r="E115" s="44">
        <f t="shared" si="7"/>
        <v>0</v>
      </c>
      <c r="F115" s="56">
        <v>0</v>
      </c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5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8" customFormat="1" ht="10.5" customHeight="1">
      <c r="A116" s="42" t="s">
        <v>109</v>
      </c>
      <c r="B116" s="56">
        <v>0</v>
      </c>
      <c r="C116" s="56">
        <v>0</v>
      </c>
      <c r="D116" s="43">
        <v>0</v>
      </c>
      <c r="E116" s="44">
        <f t="shared" si="7"/>
        <v>0</v>
      </c>
      <c r="F116" s="56">
        <v>0</v>
      </c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5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8" customFormat="1" ht="10.5" customHeight="1">
      <c r="A117" s="42" t="s">
        <v>110</v>
      </c>
      <c r="B117" s="56"/>
      <c r="C117" s="56">
        <v>0</v>
      </c>
      <c r="D117" s="43">
        <v>0</v>
      </c>
      <c r="E117" s="44">
        <f t="shared" si="7"/>
        <v>0</v>
      </c>
      <c r="F117" s="56">
        <v>0</v>
      </c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5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8" customFormat="1" ht="10.5" customHeight="1">
      <c r="A118" s="42" t="s">
        <v>111</v>
      </c>
      <c r="B118" s="56">
        <v>0</v>
      </c>
      <c r="C118" s="56">
        <v>0</v>
      </c>
      <c r="D118" s="43">
        <v>0</v>
      </c>
      <c r="E118" s="44">
        <f t="shared" si="7"/>
        <v>0</v>
      </c>
      <c r="F118" s="56">
        <v>0</v>
      </c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5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8" customFormat="1" ht="10.5" customHeight="1">
      <c r="A119" s="42" t="s">
        <v>112</v>
      </c>
      <c r="B119" s="56">
        <v>0</v>
      </c>
      <c r="C119" s="56">
        <v>0</v>
      </c>
      <c r="D119" s="43">
        <v>0</v>
      </c>
      <c r="E119" s="44">
        <f t="shared" si="7"/>
        <v>0</v>
      </c>
      <c r="F119" s="56">
        <v>0</v>
      </c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5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8" customFormat="1" ht="10.5" customHeight="1">
      <c r="A120" s="42" t="s">
        <v>113</v>
      </c>
      <c r="B120" s="56">
        <v>0</v>
      </c>
      <c r="C120" s="56">
        <v>0</v>
      </c>
      <c r="D120" s="43">
        <v>0</v>
      </c>
      <c r="E120" s="44">
        <f t="shared" si="7"/>
        <v>0</v>
      </c>
      <c r="F120" s="56">
        <v>0</v>
      </c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5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2692401</v>
      </c>
      <c r="C123" s="46">
        <f>SUM(C25:C122)</f>
        <v>906311</v>
      </c>
      <c r="D123" s="46">
        <f>SUM(D25:D120)</f>
        <v>19474291</v>
      </c>
      <c r="E123" s="46">
        <f>SUM(E25:E120)</f>
        <v>23073003</v>
      </c>
      <c r="F123" s="48">
        <f>SUM(F25:F120)</f>
        <v>436387</v>
      </c>
      <c r="G123" s="46">
        <f>SUM(G25:G120)</f>
        <v>2055003</v>
      </c>
      <c r="H123" s="46">
        <f>F123+G123</f>
        <v>2491390</v>
      </c>
      <c r="I123" s="46">
        <f>SUM(I25:I120)</f>
        <v>4035099</v>
      </c>
      <c r="J123" s="46">
        <f>D123+G123</f>
        <v>21529294</v>
      </c>
      <c r="K123" s="46">
        <f>E123+H123</f>
        <v>25564393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2016-04-06T13:25:01Z</cp:lastPrinted>
  <dcterms:created xsi:type="dcterms:W3CDTF">2014-10-01T08:21:52Z</dcterms:created>
  <dcterms:modified xsi:type="dcterms:W3CDTF">2016-05-04T13:48:54Z</dcterms:modified>
  <cp:category/>
  <cp:version/>
  <cp:contentType/>
  <cp:contentStatus/>
</cp:coreProperties>
</file>