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<sst xmlns="http://schemas.openxmlformats.org/spreadsheetml/2006/main" count="127" uniqueCount="121">
  <si>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</si>
  <si>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</si>
  <si>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</si>
  <si>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</si>
  <si>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</si>
  <si>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</si>
  <si>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</si>
  <si>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</si>
  <si>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</si>
  <si>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</si>
  <si>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</si>
  <si>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</si>
  <si>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</si>
  <si>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</si>
  <si>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</si>
  <si>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</si>
  <si>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</si>
  <si>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</si>
  <si>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</si>
  <si>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</si>
  <si>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</si>
  <si>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</si>
  <si>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</si>
  <si>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</si>
  <si>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</si>
  <si>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</si>
  <si>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</si>
  <si>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</si>
  <si>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</si>
  <si>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</si>
  <si>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</si>
  <si>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</si>
  <si>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</si>
  <si>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</si>
  <si>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</si>
  <si>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</si>
  <si>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</si>
  <si>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</si>
  <si>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</si>
  <si>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</si>
  <si>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</si>
  <si>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</si>
  <si>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</si>
  <si>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</si>
  <si>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</si>
  <si>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</si>
  <si>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</si>
  <si>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</si>
  <si>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</si>
  <si>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</si>
  <si>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</si>
  <si>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</si>
  <si>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</si>
  <si>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</si>
  <si>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</si>
  <si>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</si>
  <si>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</si>
  <si>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</si>
  <si>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</si>
  <si>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</si>
  <si>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</si>
  <si>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</si>
  <si>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</si>
  <si>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</si>
  <si>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</si>
  <si>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</si>
  <si>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</si>
  <si>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</si>
  <si>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</si>
  <si>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</si>
  <si>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</si>
  <si>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</si>
  <si>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</si>
  <si>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</si>
  <si>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</si>
  <si>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</si>
  <si>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</si>
  <si>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</si>
  <si>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</si>
  <si>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</si>
  <si>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</si>
  <si>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</si>
  <si>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</si>
  <si>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</si>
  <si>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</si>
  <si>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</si>
  <si>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</si>
  <si>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</si>
  <si>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</si>
  <si>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</si>
  <si>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</si>
  <si>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</si>
  <si>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</si>
  <si>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</si>
  <si>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</si>
  <si>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</si>
  <si>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</si>
  <si>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</si>
  <si>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</si>
  <si>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</si>
  <si>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</si>
  <si>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</si>
  <si>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</si>
  <si>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</si>
  <si>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</si>
  <si>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</si>
  <si>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</si>
  <si>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</si>
  <si>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</si>
  <si>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</si>
  <si>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</si>
  <si>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</si>
  <si>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</si>
  <si>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</si>
  <si>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</si>
  <si>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</si>
  <si>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</si>
  <si>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</si>
  <si>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CAMPAGNE 2014-2015</t>
  </si>
  <si>
    <t>MOIS DE JUIN</t>
  </si>
  <si>
    <t>JUIN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</si>
</sst>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3">
      <pane ySplit="13" topLeftCell="BM26" activePane="bottomLeft" state="frozen"/>
      <selection pane="topLeft" activeCell="A13" sqref="A13"/>
      <selection pane="bottomLeft" activeCell="O20" sqref="O2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118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119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56" t="s">
        <v>9</v>
      </c>
      <c r="C21" s="56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57" t="s">
        <v>15</v>
      </c>
      <c r="G22" s="57"/>
      <c r="H22" s="57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58" t="s">
        <v>120</v>
      </c>
      <c r="C23" s="58"/>
      <c r="D23" s="36" t="s">
        <v>16</v>
      </c>
      <c r="E23" s="35" t="s">
        <v>17</v>
      </c>
      <c r="F23" s="37" t="s">
        <v>120</v>
      </c>
      <c r="G23" s="38" t="s">
        <v>16</v>
      </c>
      <c r="H23" s="37" t="s">
        <v>17</v>
      </c>
      <c r="I23" s="37" t="s">
        <v>120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61">
        <v>1533</v>
      </c>
      <c r="C25" s="61">
        <v>43</v>
      </c>
      <c r="D25" s="43">
        <v>29215</v>
      </c>
      <c r="E25" s="44">
        <f>SUM(B25:D25)</f>
        <v>30791</v>
      </c>
      <c r="F25" s="61">
        <v>601</v>
      </c>
      <c r="G25" s="45">
        <v>8337</v>
      </c>
      <c r="H25" s="46">
        <f>SUM(F25:G25)</f>
        <v>8938</v>
      </c>
      <c r="I25" s="46">
        <f>SUM(B25+C25+F25)</f>
        <v>2177</v>
      </c>
      <c r="J25" s="46">
        <f>D25+G25</f>
        <v>37552</v>
      </c>
      <c r="K25" s="46">
        <f>SUM(I25:J25)</f>
        <v>39729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61">
        <v>2778</v>
      </c>
      <c r="C26" s="61">
        <v>0</v>
      </c>
      <c r="D26" s="43">
        <v>44012</v>
      </c>
      <c r="E26" s="44">
        <f aca="true" t="shared" si="0" ref="E26:E89">SUM(B26:D26)</f>
        <v>46790</v>
      </c>
      <c r="F26" s="61">
        <v>60</v>
      </c>
      <c r="G26" s="45">
        <v>8650</v>
      </c>
      <c r="H26" s="46">
        <f aca="true" t="shared" si="1" ref="H26:H89">SUM(F26:G26)</f>
        <v>8710</v>
      </c>
      <c r="I26" s="46">
        <f aca="true" t="shared" si="2" ref="I26:I89">SUM(B26+C26+F26)</f>
        <v>2838</v>
      </c>
      <c r="J26" s="46">
        <f aca="true" t="shared" si="3" ref="J26:J41">SUM(D26+G26)</f>
        <v>52662</v>
      </c>
      <c r="K26" s="46">
        <f aca="true" t="shared" si="4" ref="K26:K89">SUM(I26:J26)</f>
        <v>55500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61">
        <v>1927</v>
      </c>
      <c r="C27" s="61">
        <v>5</v>
      </c>
      <c r="D27" s="43">
        <v>16602</v>
      </c>
      <c r="E27" s="44">
        <f t="shared" si="0"/>
        <v>18534</v>
      </c>
      <c r="F27" s="61">
        <v>66</v>
      </c>
      <c r="G27" s="45">
        <v>1148</v>
      </c>
      <c r="H27" s="46">
        <f t="shared" si="1"/>
        <v>1214</v>
      </c>
      <c r="I27" s="46">
        <f t="shared" si="2"/>
        <v>1998</v>
      </c>
      <c r="J27" s="46">
        <f t="shared" si="3"/>
        <v>17750</v>
      </c>
      <c r="K27" s="46">
        <f t="shared" si="4"/>
        <v>19748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61">
        <v>1757</v>
      </c>
      <c r="C28" s="61">
        <v>2479</v>
      </c>
      <c r="D28" s="43">
        <v>23389</v>
      </c>
      <c r="E28" s="44">
        <f t="shared" si="0"/>
        <v>27625</v>
      </c>
      <c r="F28" s="61">
        <v>798</v>
      </c>
      <c r="G28" s="45">
        <v>4832</v>
      </c>
      <c r="H28" s="46">
        <f t="shared" si="1"/>
        <v>5630</v>
      </c>
      <c r="I28" s="46">
        <f t="shared" si="2"/>
        <v>5034</v>
      </c>
      <c r="J28" s="46">
        <f t="shared" si="3"/>
        <v>28221</v>
      </c>
      <c r="K28" s="46">
        <f t="shared" si="4"/>
        <v>33255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61">
        <v>0</v>
      </c>
      <c r="C29" s="61">
        <v>370</v>
      </c>
      <c r="D29" s="43">
        <v>2585</v>
      </c>
      <c r="E29" s="44">
        <f t="shared" si="0"/>
        <v>2955</v>
      </c>
      <c r="F29" s="61">
        <v>7</v>
      </c>
      <c r="G29" s="45">
        <v>137</v>
      </c>
      <c r="H29" s="46">
        <f t="shared" si="1"/>
        <v>144</v>
      </c>
      <c r="I29" s="46">
        <f t="shared" si="2"/>
        <v>377</v>
      </c>
      <c r="J29" s="46">
        <f t="shared" si="3"/>
        <v>2722</v>
      </c>
      <c r="K29" s="46">
        <f t="shared" si="4"/>
        <v>3099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23</v>
      </c>
      <c r="B30" s="61"/>
      <c r="C30" s="61"/>
      <c r="D30" s="43"/>
      <c r="E30" s="44"/>
      <c r="F30" s="61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24</v>
      </c>
      <c r="B31" s="61">
        <v>14723</v>
      </c>
      <c r="C31" s="61">
        <v>65918</v>
      </c>
      <c r="D31" s="43">
        <v>598300</v>
      </c>
      <c r="E31" s="44">
        <f t="shared" si="0"/>
        <v>678941</v>
      </c>
      <c r="F31" s="61">
        <v>5331</v>
      </c>
      <c r="G31" s="45">
        <v>56734</v>
      </c>
      <c r="H31" s="46">
        <f t="shared" si="1"/>
        <v>62065</v>
      </c>
      <c r="I31" s="46">
        <f t="shared" si="2"/>
        <v>85972</v>
      </c>
      <c r="J31" s="46">
        <f t="shared" si="3"/>
        <v>655034</v>
      </c>
      <c r="K31" s="46">
        <f t="shared" si="4"/>
        <v>741006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25</v>
      </c>
      <c r="B32" s="61"/>
      <c r="C32" s="61">
        <v>0</v>
      </c>
      <c r="D32" s="43">
        <v>0</v>
      </c>
      <c r="E32" s="44">
        <f t="shared" si="0"/>
        <v>0</v>
      </c>
      <c r="F32" s="61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26</v>
      </c>
      <c r="B33" s="61">
        <v>0</v>
      </c>
      <c r="C33" s="61">
        <v>151</v>
      </c>
      <c r="D33" s="43">
        <v>964</v>
      </c>
      <c r="E33" s="44">
        <f t="shared" si="0"/>
        <v>1115</v>
      </c>
      <c r="F33" s="61">
        <v>2</v>
      </c>
      <c r="G33" s="45">
        <v>448</v>
      </c>
      <c r="H33" s="46">
        <f t="shared" si="1"/>
        <v>450</v>
      </c>
      <c r="I33" s="46">
        <f t="shared" si="2"/>
        <v>153</v>
      </c>
      <c r="J33" s="46">
        <f t="shared" si="3"/>
        <v>1412</v>
      </c>
      <c r="K33" s="46">
        <f t="shared" si="4"/>
        <v>1565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61">
        <v>15093</v>
      </c>
      <c r="C34" s="61">
        <v>0</v>
      </c>
      <c r="D34" s="43">
        <v>194033</v>
      </c>
      <c r="E34" s="44">
        <f t="shared" si="0"/>
        <v>209126</v>
      </c>
      <c r="F34" s="61">
        <v>1637</v>
      </c>
      <c r="G34" s="45">
        <v>14570</v>
      </c>
      <c r="H34" s="46">
        <f t="shared" si="1"/>
        <v>16207</v>
      </c>
      <c r="I34" s="46">
        <f t="shared" si="2"/>
        <v>16730</v>
      </c>
      <c r="J34" s="46">
        <f t="shared" si="3"/>
        <v>208603</v>
      </c>
      <c r="K34" s="46">
        <f t="shared" si="4"/>
        <v>225333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61">
        <v>82808</v>
      </c>
      <c r="C35" s="61">
        <v>211622</v>
      </c>
      <c r="D35" s="43">
        <v>2812065</v>
      </c>
      <c r="E35" s="44">
        <f t="shared" si="0"/>
        <v>3106495</v>
      </c>
      <c r="F35" s="61">
        <v>45552</v>
      </c>
      <c r="G35" s="45">
        <v>622215</v>
      </c>
      <c r="H35" s="46">
        <f t="shared" si="1"/>
        <v>667767</v>
      </c>
      <c r="I35" s="46">
        <f t="shared" si="2"/>
        <v>339982</v>
      </c>
      <c r="J35" s="46">
        <f t="shared" si="3"/>
        <v>3434280</v>
      </c>
      <c r="K35" s="46">
        <f t="shared" si="4"/>
        <v>3774262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61">
        <v>869</v>
      </c>
      <c r="C36" s="61">
        <v>85</v>
      </c>
      <c r="D36" s="43">
        <v>8309</v>
      </c>
      <c r="E36" s="44">
        <f t="shared" si="0"/>
        <v>9263</v>
      </c>
      <c r="F36" s="61">
        <v>98</v>
      </c>
      <c r="G36" s="45">
        <v>858</v>
      </c>
      <c r="H36" s="46">
        <f t="shared" si="1"/>
        <v>956</v>
      </c>
      <c r="I36" s="46">
        <f t="shared" si="2"/>
        <v>1052</v>
      </c>
      <c r="J36" s="46">
        <f t="shared" si="3"/>
        <v>9167</v>
      </c>
      <c r="K36" s="46">
        <f t="shared" si="4"/>
        <v>10219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61">
        <v>38805</v>
      </c>
      <c r="C37" s="61">
        <v>24349</v>
      </c>
      <c r="D37" s="43">
        <v>383221</v>
      </c>
      <c r="E37" s="44">
        <f t="shared" si="0"/>
        <v>446375</v>
      </c>
      <c r="F37" s="61">
        <v>2637</v>
      </c>
      <c r="G37" s="45">
        <v>22741</v>
      </c>
      <c r="H37" s="46">
        <f t="shared" si="1"/>
        <v>25378</v>
      </c>
      <c r="I37" s="46">
        <f t="shared" si="2"/>
        <v>65791</v>
      </c>
      <c r="J37" s="46">
        <f t="shared" si="3"/>
        <v>405962</v>
      </c>
      <c r="K37" s="46">
        <f t="shared" si="4"/>
        <v>471753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61">
        <v>0</v>
      </c>
      <c r="C38" s="61">
        <v>0</v>
      </c>
      <c r="D38" s="43">
        <v>0</v>
      </c>
      <c r="E38" s="44">
        <f t="shared" si="0"/>
        <v>0</v>
      </c>
      <c r="F38" s="61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61">
        <v>0</v>
      </c>
      <c r="C39" s="61">
        <v>7</v>
      </c>
      <c r="D39" s="43">
        <v>115</v>
      </c>
      <c r="E39" s="44">
        <f t="shared" si="0"/>
        <v>122</v>
      </c>
      <c r="F39" s="61">
        <v>12</v>
      </c>
      <c r="G39" s="45">
        <v>8</v>
      </c>
      <c r="H39" s="46">
        <f t="shared" si="1"/>
        <v>20</v>
      </c>
      <c r="I39" s="46">
        <f t="shared" si="2"/>
        <v>19</v>
      </c>
      <c r="J39" s="46">
        <f t="shared" si="3"/>
        <v>123</v>
      </c>
      <c r="K39" s="46">
        <f t="shared" si="4"/>
        <v>142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61">
        <v>500</v>
      </c>
      <c r="C40" s="61">
        <v>1435</v>
      </c>
      <c r="D40" s="43">
        <v>4085085</v>
      </c>
      <c r="E40" s="44">
        <f t="shared" si="0"/>
        <v>4087020</v>
      </c>
      <c r="F40" s="61">
        <v>251</v>
      </c>
      <c r="G40" s="45">
        <v>27721</v>
      </c>
      <c r="H40" s="46">
        <f t="shared" si="1"/>
        <v>27972</v>
      </c>
      <c r="I40" s="46">
        <f t="shared" si="2"/>
        <v>2186</v>
      </c>
      <c r="J40" s="46">
        <f t="shared" si="3"/>
        <v>4112806</v>
      </c>
      <c r="K40" s="46">
        <f t="shared" si="4"/>
        <v>4114992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61">
        <v>5711</v>
      </c>
      <c r="C41" s="61">
        <v>3413</v>
      </c>
      <c r="D41" s="43">
        <v>2834926</v>
      </c>
      <c r="E41" s="44">
        <f t="shared" si="0"/>
        <v>2844050</v>
      </c>
      <c r="F41" s="61">
        <v>1238</v>
      </c>
      <c r="G41" s="45">
        <v>1098935</v>
      </c>
      <c r="H41" s="46">
        <f t="shared" si="1"/>
        <v>1100173</v>
      </c>
      <c r="I41" s="46">
        <f t="shared" si="2"/>
        <v>10362</v>
      </c>
      <c r="J41" s="46">
        <f t="shared" si="3"/>
        <v>3933861</v>
      </c>
      <c r="K41" s="46">
        <f t="shared" si="4"/>
        <v>3944223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61">
        <v>17560</v>
      </c>
      <c r="C42" s="61">
        <v>85</v>
      </c>
      <c r="D42" s="43">
        <v>185986</v>
      </c>
      <c r="E42" s="44">
        <f t="shared" si="0"/>
        <v>203631</v>
      </c>
      <c r="F42" s="61">
        <v>5</v>
      </c>
      <c r="G42" s="45">
        <v>873</v>
      </c>
      <c r="H42" s="46">
        <f t="shared" si="1"/>
        <v>878</v>
      </c>
      <c r="I42" s="46">
        <f t="shared" si="2"/>
        <v>17650</v>
      </c>
      <c r="J42" s="46">
        <f aca="true" t="shared" si="5" ref="J42:J87">SUM(D42+G42)</f>
        <v>186859</v>
      </c>
      <c r="K42" s="46">
        <f t="shared" si="4"/>
        <v>204509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61">
        <v>0</v>
      </c>
      <c r="C43" s="61">
        <v>126</v>
      </c>
      <c r="D43" s="43">
        <v>1407</v>
      </c>
      <c r="E43" s="44">
        <f t="shared" si="0"/>
        <v>1533</v>
      </c>
      <c r="F43" s="61">
        <v>0</v>
      </c>
      <c r="G43" s="45">
        <v>925</v>
      </c>
      <c r="H43" s="46">
        <f t="shared" si="1"/>
        <v>925</v>
      </c>
      <c r="I43" s="46">
        <f t="shared" si="2"/>
        <v>126</v>
      </c>
      <c r="J43" s="46">
        <f t="shared" si="5"/>
        <v>2332</v>
      </c>
      <c r="K43" s="46">
        <f t="shared" si="4"/>
        <v>2458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61">
        <v>3065</v>
      </c>
      <c r="C44" s="61">
        <v>958</v>
      </c>
      <c r="D44" s="43">
        <v>20021</v>
      </c>
      <c r="E44" s="44">
        <f t="shared" si="0"/>
        <v>24044</v>
      </c>
      <c r="F44" s="61">
        <v>499</v>
      </c>
      <c r="G44" s="45">
        <v>2181</v>
      </c>
      <c r="H44" s="46">
        <f t="shared" si="1"/>
        <v>2680</v>
      </c>
      <c r="I44" s="46">
        <f t="shared" si="2"/>
        <v>4522</v>
      </c>
      <c r="J44" s="46">
        <f t="shared" si="5"/>
        <v>22202</v>
      </c>
      <c r="K44" s="46">
        <f t="shared" si="4"/>
        <v>26724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61">
        <v>8216</v>
      </c>
      <c r="C45" s="61">
        <v>16516</v>
      </c>
      <c r="D45" s="43">
        <v>222214</v>
      </c>
      <c r="E45" s="44">
        <f t="shared" si="0"/>
        <v>246946</v>
      </c>
      <c r="F45" s="61">
        <v>2093</v>
      </c>
      <c r="G45" s="45">
        <v>28686</v>
      </c>
      <c r="H45" s="46">
        <f t="shared" si="1"/>
        <v>30779</v>
      </c>
      <c r="I45" s="46">
        <f t="shared" si="2"/>
        <v>26825</v>
      </c>
      <c r="J45" s="46">
        <f t="shared" si="5"/>
        <v>250900</v>
      </c>
      <c r="K45" s="46">
        <f t="shared" si="4"/>
        <v>277725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61">
        <v>29067</v>
      </c>
      <c r="C46" s="61">
        <v>0</v>
      </c>
      <c r="D46" s="43">
        <v>317967</v>
      </c>
      <c r="E46" s="44">
        <f t="shared" si="0"/>
        <v>347034</v>
      </c>
      <c r="F46" s="61">
        <v>63</v>
      </c>
      <c r="G46" s="45">
        <v>955</v>
      </c>
      <c r="H46" s="46">
        <f t="shared" si="1"/>
        <v>1018</v>
      </c>
      <c r="I46" s="46">
        <f t="shared" si="2"/>
        <v>29130</v>
      </c>
      <c r="J46" s="46">
        <f t="shared" si="5"/>
        <v>318922</v>
      </c>
      <c r="K46" s="46">
        <f t="shared" si="4"/>
        <v>348052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40</v>
      </c>
      <c r="B47" s="61"/>
      <c r="C47" s="61">
        <v>0</v>
      </c>
      <c r="D47" s="43">
        <v>0</v>
      </c>
      <c r="E47" s="44">
        <f t="shared" si="0"/>
        <v>0</v>
      </c>
      <c r="F47" s="61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41</v>
      </c>
      <c r="B48" s="61">
        <v>0</v>
      </c>
      <c r="C48" s="61">
        <v>0</v>
      </c>
      <c r="D48" s="43">
        <v>0</v>
      </c>
      <c r="E48" s="44">
        <f t="shared" si="0"/>
        <v>0</v>
      </c>
      <c r="F48" s="61">
        <v>0</v>
      </c>
      <c r="G48" s="45">
        <v>0</v>
      </c>
      <c r="H48" s="46">
        <f t="shared" si="1"/>
        <v>0</v>
      </c>
      <c r="I48" s="46">
        <f t="shared" si="2"/>
        <v>0</v>
      </c>
      <c r="J48" s="46">
        <f t="shared" si="5"/>
        <v>0</v>
      </c>
      <c r="K48" s="46">
        <f t="shared" si="4"/>
        <v>0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61">
        <v>48933</v>
      </c>
      <c r="C49" s="61">
        <v>354</v>
      </c>
      <c r="D49" s="43">
        <v>339417</v>
      </c>
      <c r="E49" s="44">
        <f t="shared" si="0"/>
        <v>388704</v>
      </c>
      <c r="F49" s="61">
        <v>1678</v>
      </c>
      <c r="G49" s="45">
        <v>8508</v>
      </c>
      <c r="H49" s="46">
        <f t="shared" si="1"/>
        <v>10186</v>
      </c>
      <c r="I49" s="46">
        <f t="shared" si="2"/>
        <v>50965</v>
      </c>
      <c r="J49" s="46">
        <f t="shared" si="5"/>
        <v>347925</v>
      </c>
      <c r="K49" s="46">
        <f t="shared" si="4"/>
        <v>398890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61">
        <v>0</v>
      </c>
      <c r="C50" s="61">
        <v>7</v>
      </c>
      <c r="D50" s="43">
        <v>127</v>
      </c>
      <c r="E50" s="44">
        <f t="shared" si="0"/>
        <v>134</v>
      </c>
      <c r="F50" s="61">
        <v>3</v>
      </c>
      <c r="G50" s="45">
        <v>63</v>
      </c>
      <c r="H50" s="46">
        <f t="shared" si="1"/>
        <v>66</v>
      </c>
      <c r="I50" s="46">
        <f t="shared" si="2"/>
        <v>10</v>
      </c>
      <c r="J50" s="46">
        <f t="shared" si="5"/>
        <v>190</v>
      </c>
      <c r="K50" s="46">
        <f t="shared" si="4"/>
        <v>200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61">
        <v>63227</v>
      </c>
      <c r="C51" s="61">
        <v>9813</v>
      </c>
      <c r="D51" s="43">
        <v>530398</v>
      </c>
      <c r="E51" s="44">
        <f t="shared" si="0"/>
        <v>603438</v>
      </c>
      <c r="F51" s="61">
        <v>1442</v>
      </c>
      <c r="G51" s="45">
        <v>27529</v>
      </c>
      <c r="H51" s="46">
        <f>SUM(F51:G51)</f>
        <v>28971</v>
      </c>
      <c r="I51" s="46">
        <f t="shared" si="2"/>
        <v>74482</v>
      </c>
      <c r="J51" s="46">
        <f t="shared" si="5"/>
        <v>557927</v>
      </c>
      <c r="K51" s="46">
        <f t="shared" si="4"/>
        <v>632409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45</v>
      </c>
      <c r="B52" s="61">
        <v>0</v>
      </c>
      <c r="C52" s="61">
        <v>0</v>
      </c>
      <c r="D52" s="43">
        <v>0</v>
      </c>
      <c r="E52" s="44">
        <f t="shared" si="0"/>
        <v>0</v>
      </c>
      <c r="F52" s="61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46</v>
      </c>
      <c r="B53" s="61">
        <v>0</v>
      </c>
      <c r="C53" s="61">
        <v>0</v>
      </c>
      <c r="D53" s="43">
        <v>0</v>
      </c>
      <c r="E53" s="44">
        <f t="shared" si="0"/>
        <v>0</v>
      </c>
      <c r="F53" s="61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47</v>
      </c>
      <c r="B54" s="61">
        <v>0</v>
      </c>
      <c r="C54" s="61">
        <v>0</v>
      </c>
      <c r="D54" s="43">
        <v>0</v>
      </c>
      <c r="E54" s="44">
        <f t="shared" si="0"/>
        <v>0</v>
      </c>
      <c r="F54" s="61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48</v>
      </c>
      <c r="B55" s="61">
        <v>103647</v>
      </c>
      <c r="C55" s="61">
        <v>179575</v>
      </c>
      <c r="D55" s="43">
        <v>1939163</v>
      </c>
      <c r="E55" s="44">
        <f t="shared" si="0"/>
        <v>2222385</v>
      </c>
      <c r="F55" s="61">
        <v>52100</v>
      </c>
      <c r="G55" s="45">
        <v>428451</v>
      </c>
      <c r="H55" s="46">
        <f t="shared" si="1"/>
        <v>480551</v>
      </c>
      <c r="I55" s="46">
        <f t="shared" si="2"/>
        <v>335322</v>
      </c>
      <c r="J55" s="46">
        <f t="shared" si="5"/>
        <v>2367614</v>
      </c>
      <c r="K55" s="46">
        <f t="shared" si="4"/>
        <v>2702936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61">
        <v>4887</v>
      </c>
      <c r="C56" s="61">
        <v>4870</v>
      </c>
      <c r="D56" s="43">
        <v>65187</v>
      </c>
      <c r="E56" s="44">
        <f t="shared" si="0"/>
        <v>74944</v>
      </c>
      <c r="F56" s="61">
        <v>702</v>
      </c>
      <c r="G56" s="45">
        <v>15194</v>
      </c>
      <c r="H56" s="46">
        <f t="shared" si="1"/>
        <v>15896</v>
      </c>
      <c r="I56" s="46">
        <f t="shared" si="2"/>
        <v>10459</v>
      </c>
      <c r="J56" s="46">
        <f t="shared" si="5"/>
        <v>80381</v>
      </c>
      <c r="K56" s="46">
        <f t="shared" si="4"/>
        <v>90840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61">
        <v>18454</v>
      </c>
      <c r="C57" s="61">
        <v>86403</v>
      </c>
      <c r="D57" s="43">
        <v>688127</v>
      </c>
      <c r="E57" s="44">
        <f t="shared" si="0"/>
        <v>792984</v>
      </c>
      <c r="F57" s="61">
        <v>50709</v>
      </c>
      <c r="G57" s="45">
        <v>546923</v>
      </c>
      <c r="H57" s="46">
        <f t="shared" si="1"/>
        <v>597632</v>
      </c>
      <c r="I57" s="46">
        <f t="shared" si="2"/>
        <v>155566</v>
      </c>
      <c r="J57" s="46">
        <f t="shared" si="5"/>
        <v>1235050</v>
      </c>
      <c r="K57" s="46">
        <f t="shared" si="4"/>
        <v>1390616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61">
        <v>490045</v>
      </c>
      <c r="C58" s="61">
        <v>320</v>
      </c>
      <c r="D58" s="43">
        <v>3765407</v>
      </c>
      <c r="E58" s="44">
        <f t="shared" si="0"/>
        <v>4255772</v>
      </c>
      <c r="F58" s="61">
        <v>14832</v>
      </c>
      <c r="G58" s="45">
        <v>80501</v>
      </c>
      <c r="H58" s="46">
        <f t="shared" si="1"/>
        <v>95333</v>
      </c>
      <c r="I58" s="46">
        <f t="shared" si="2"/>
        <v>505197</v>
      </c>
      <c r="J58" s="46">
        <f t="shared" si="5"/>
        <v>3845908</v>
      </c>
      <c r="K58" s="46">
        <f t="shared" si="4"/>
        <v>4351105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61">
        <v>51573</v>
      </c>
      <c r="C59" s="61">
        <v>319521</v>
      </c>
      <c r="D59" s="43">
        <v>2804880</v>
      </c>
      <c r="E59" s="44">
        <f t="shared" si="0"/>
        <v>3175974</v>
      </c>
      <c r="F59" s="61">
        <v>53366</v>
      </c>
      <c r="G59" s="45">
        <v>692569</v>
      </c>
      <c r="H59" s="46">
        <f t="shared" si="1"/>
        <v>745935</v>
      </c>
      <c r="I59" s="46">
        <f t="shared" si="2"/>
        <v>424460</v>
      </c>
      <c r="J59" s="46">
        <f t="shared" si="5"/>
        <v>3497449</v>
      </c>
      <c r="K59" s="46">
        <f t="shared" si="4"/>
        <v>3921909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61">
        <v>0</v>
      </c>
      <c r="C60" s="61">
        <v>0</v>
      </c>
      <c r="D60" s="43">
        <v>0</v>
      </c>
      <c r="E60" s="44">
        <f t="shared" si="0"/>
        <v>0</v>
      </c>
      <c r="F60" s="61">
        <v>0</v>
      </c>
      <c r="G60" s="45">
        <v>0</v>
      </c>
      <c r="H60" s="46">
        <f t="shared" si="1"/>
        <v>0</v>
      </c>
      <c r="I60" s="46">
        <f t="shared" si="2"/>
        <v>0</v>
      </c>
      <c r="J60" s="46">
        <f t="shared" si="5"/>
        <v>0</v>
      </c>
      <c r="K60" s="46">
        <f t="shared" si="4"/>
        <v>0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61">
        <v>1423</v>
      </c>
      <c r="C61" s="61">
        <v>51</v>
      </c>
      <c r="D61" s="43">
        <v>10475</v>
      </c>
      <c r="E61" s="44">
        <f t="shared" si="0"/>
        <v>11949</v>
      </c>
      <c r="F61" s="61">
        <v>407</v>
      </c>
      <c r="G61" s="45">
        <v>1312</v>
      </c>
      <c r="H61" s="46">
        <f t="shared" si="1"/>
        <v>1719</v>
      </c>
      <c r="I61" s="46">
        <f t="shared" si="2"/>
        <v>1881</v>
      </c>
      <c r="J61" s="46">
        <f t="shared" si="5"/>
        <v>11787</v>
      </c>
      <c r="K61" s="46">
        <f t="shared" si="4"/>
        <v>13668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61">
        <v>39535</v>
      </c>
      <c r="C62" s="61">
        <v>113</v>
      </c>
      <c r="D62" s="43">
        <v>363668</v>
      </c>
      <c r="E62" s="44">
        <f t="shared" si="0"/>
        <v>403316</v>
      </c>
      <c r="F62" s="61">
        <v>1190</v>
      </c>
      <c r="G62" s="45">
        <v>5229</v>
      </c>
      <c r="H62" s="46">
        <f t="shared" si="1"/>
        <v>6419</v>
      </c>
      <c r="I62" s="46">
        <f t="shared" si="2"/>
        <v>40838</v>
      </c>
      <c r="J62" s="46">
        <f t="shared" si="5"/>
        <v>368897</v>
      </c>
      <c r="K62" s="46">
        <f t="shared" si="4"/>
        <v>409735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61">
        <v>1215</v>
      </c>
      <c r="C63" s="61">
        <v>123</v>
      </c>
      <c r="D63" s="43">
        <v>4768</v>
      </c>
      <c r="E63" s="44">
        <f t="shared" si="0"/>
        <v>6106</v>
      </c>
      <c r="F63" s="61">
        <v>54</v>
      </c>
      <c r="G63" s="45">
        <v>1024</v>
      </c>
      <c r="H63" s="46">
        <f t="shared" si="1"/>
        <v>1078</v>
      </c>
      <c r="I63" s="46">
        <f t="shared" si="2"/>
        <v>1392</v>
      </c>
      <c r="J63" s="46">
        <f t="shared" si="5"/>
        <v>5792</v>
      </c>
      <c r="K63" s="46">
        <f t="shared" si="4"/>
        <v>7184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61">
        <v>3520</v>
      </c>
      <c r="C64" s="61">
        <v>0</v>
      </c>
      <c r="D64" s="43">
        <v>49843</v>
      </c>
      <c r="E64" s="44">
        <f t="shared" si="0"/>
        <v>53363</v>
      </c>
      <c r="F64" s="61">
        <v>80</v>
      </c>
      <c r="G64" s="45">
        <v>687</v>
      </c>
      <c r="H64" s="46">
        <f t="shared" si="1"/>
        <v>767</v>
      </c>
      <c r="I64" s="46">
        <f t="shared" si="2"/>
        <v>3600</v>
      </c>
      <c r="J64" s="46">
        <f t="shared" si="5"/>
        <v>50530</v>
      </c>
      <c r="K64" s="46">
        <f t="shared" si="4"/>
        <v>54130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61">
        <v>3349</v>
      </c>
      <c r="C65" s="61">
        <v>1018</v>
      </c>
      <c r="D65" s="43">
        <v>33266</v>
      </c>
      <c r="E65" s="44">
        <f t="shared" si="0"/>
        <v>37633</v>
      </c>
      <c r="F65" s="61">
        <v>151</v>
      </c>
      <c r="G65" s="45">
        <v>12104</v>
      </c>
      <c r="H65" s="46">
        <f t="shared" si="1"/>
        <v>12255</v>
      </c>
      <c r="I65" s="46">
        <f t="shared" si="2"/>
        <v>4518</v>
      </c>
      <c r="J65" s="46">
        <f t="shared" si="5"/>
        <v>45370</v>
      </c>
      <c r="K65" s="46">
        <f t="shared" si="4"/>
        <v>49888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61">
        <v>18712</v>
      </c>
      <c r="C66" s="61">
        <v>1866</v>
      </c>
      <c r="D66" s="43">
        <v>157246</v>
      </c>
      <c r="E66" s="44">
        <f t="shared" si="0"/>
        <v>177824</v>
      </c>
      <c r="F66" s="61">
        <v>2816</v>
      </c>
      <c r="G66" s="45">
        <v>22627</v>
      </c>
      <c r="H66" s="46">
        <f t="shared" si="1"/>
        <v>25443</v>
      </c>
      <c r="I66" s="46">
        <f t="shared" si="2"/>
        <v>23394</v>
      </c>
      <c r="J66" s="46">
        <f t="shared" si="5"/>
        <v>179873</v>
      </c>
      <c r="K66" s="46">
        <f t="shared" si="4"/>
        <v>203267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61">
        <v>1241</v>
      </c>
      <c r="C67" s="61">
        <v>358</v>
      </c>
      <c r="D67" s="43">
        <v>14008</v>
      </c>
      <c r="E67" s="44">
        <f t="shared" si="0"/>
        <v>15607</v>
      </c>
      <c r="F67" s="61">
        <v>247</v>
      </c>
      <c r="G67" s="45">
        <v>2726</v>
      </c>
      <c r="H67" s="46">
        <f t="shared" si="1"/>
        <v>2973</v>
      </c>
      <c r="I67" s="46">
        <f t="shared" si="2"/>
        <v>1846</v>
      </c>
      <c r="J67" s="46">
        <f t="shared" si="5"/>
        <v>16734</v>
      </c>
      <c r="K67" s="46">
        <f t="shared" si="4"/>
        <v>18580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61">
        <v>0</v>
      </c>
      <c r="C68" s="61">
        <v>0</v>
      </c>
      <c r="D68" s="43">
        <v>0</v>
      </c>
      <c r="E68" s="44">
        <f t="shared" si="0"/>
        <v>0</v>
      </c>
      <c r="F68" s="61">
        <v>0</v>
      </c>
      <c r="G68" s="45">
        <v>39</v>
      </c>
      <c r="H68" s="46">
        <f t="shared" si="1"/>
        <v>39</v>
      </c>
      <c r="I68" s="46">
        <f t="shared" si="2"/>
        <v>0</v>
      </c>
      <c r="J68" s="46">
        <f t="shared" si="5"/>
        <v>39</v>
      </c>
      <c r="K68" s="46">
        <f t="shared" si="4"/>
        <v>39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61">
        <v>28277</v>
      </c>
      <c r="C69" s="61">
        <v>6144</v>
      </c>
      <c r="D69" s="43">
        <v>287527</v>
      </c>
      <c r="E69" s="44">
        <f t="shared" si="0"/>
        <v>321948</v>
      </c>
      <c r="F69" s="61">
        <v>9686</v>
      </c>
      <c r="G69" s="45">
        <v>99854</v>
      </c>
      <c r="H69" s="46">
        <f t="shared" si="1"/>
        <v>109540</v>
      </c>
      <c r="I69" s="46">
        <f t="shared" si="2"/>
        <v>44107</v>
      </c>
      <c r="J69" s="46">
        <f t="shared" si="5"/>
        <v>387381</v>
      </c>
      <c r="K69" s="46">
        <f t="shared" si="4"/>
        <v>431488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61">
        <v>367</v>
      </c>
      <c r="C70" s="61">
        <v>115</v>
      </c>
      <c r="D70" s="43">
        <v>2145</v>
      </c>
      <c r="E70" s="44">
        <f t="shared" si="0"/>
        <v>2627</v>
      </c>
      <c r="F70" s="61">
        <v>27</v>
      </c>
      <c r="G70" s="45">
        <v>100</v>
      </c>
      <c r="H70" s="46">
        <f t="shared" si="1"/>
        <v>127</v>
      </c>
      <c r="I70" s="46">
        <f t="shared" si="2"/>
        <v>509</v>
      </c>
      <c r="J70" s="46">
        <f t="shared" si="5"/>
        <v>2245</v>
      </c>
      <c r="K70" s="46">
        <f t="shared" si="4"/>
        <v>2754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61">
        <v>12025</v>
      </c>
      <c r="C71" s="61">
        <v>6858</v>
      </c>
      <c r="D71" s="43">
        <v>216990</v>
      </c>
      <c r="E71" s="44">
        <f t="shared" si="0"/>
        <v>235873</v>
      </c>
      <c r="F71" s="61">
        <v>2183</v>
      </c>
      <c r="G71" s="45">
        <v>37342</v>
      </c>
      <c r="H71" s="46">
        <f t="shared" si="1"/>
        <v>39525</v>
      </c>
      <c r="I71" s="46">
        <f t="shared" si="2"/>
        <v>21066</v>
      </c>
      <c r="J71" s="46">
        <f t="shared" si="5"/>
        <v>254332</v>
      </c>
      <c r="K71" s="46">
        <f t="shared" si="4"/>
        <v>275398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61">
        <v>18412</v>
      </c>
      <c r="C72" s="61">
        <v>109</v>
      </c>
      <c r="D72" s="43">
        <v>134202</v>
      </c>
      <c r="E72" s="44">
        <f t="shared" si="0"/>
        <v>152723</v>
      </c>
      <c r="F72" s="61">
        <v>2503</v>
      </c>
      <c r="G72" s="45">
        <v>29909</v>
      </c>
      <c r="H72" s="46">
        <f t="shared" si="1"/>
        <v>32412</v>
      </c>
      <c r="I72" s="46">
        <f t="shared" si="2"/>
        <v>21024</v>
      </c>
      <c r="J72" s="46">
        <f t="shared" si="5"/>
        <v>164111</v>
      </c>
      <c r="K72" s="46">
        <f t="shared" si="4"/>
        <v>185135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61">
        <v>0</v>
      </c>
      <c r="C73" s="61">
        <v>22</v>
      </c>
      <c r="D73" s="43">
        <v>133</v>
      </c>
      <c r="E73" s="44">
        <f t="shared" si="0"/>
        <v>155</v>
      </c>
      <c r="F73" s="61">
        <v>0</v>
      </c>
      <c r="G73" s="45">
        <v>157</v>
      </c>
      <c r="H73" s="46">
        <f t="shared" si="1"/>
        <v>157</v>
      </c>
      <c r="I73" s="46">
        <f t="shared" si="2"/>
        <v>22</v>
      </c>
      <c r="J73" s="46">
        <f t="shared" si="5"/>
        <v>290</v>
      </c>
      <c r="K73" s="46">
        <f t="shared" si="4"/>
        <v>312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61">
        <v>48930</v>
      </c>
      <c r="C74" s="61">
        <v>3680</v>
      </c>
      <c r="D74" s="43">
        <v>516733</v>
      </c>
      <c r="E74" s="44">
        <f t="shared" si="0"/>
        <v>569343</v>
      </c>
      <c r="F74" s="61">
        <v>4778</v>
      </c>
      <c r="G74" s="45">
        <v>34822</v>
      </c>
      <c r="H74" s="46">
        <f t="shared" si="1"/>
        <v>39600</v>
      </c>
      <c r="I74" s="46">
        <f t="shared" si="2"/>
        <v>57388</v>
      </c>
      <c r="J74" s="46">
        <f t="shared" si="5"/>
        <v>551555</v>
      </c>
      <c r="K74" s="46">
        <f t="shared" si="4"/>
        <v>608943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68</v>
      </c>
      <c r="B75" s="61">
        <v>0</v>
      </c>
      <c r="C75" s="61">
        <v>0</v>
      </c>
      <c r="D75" s="43">
        <v>0</v>
      </c>
      <c r="E75" s="44">
        <f t="shared" si="0"/>
        <v>0</v>
      </c>
      <c r="F75" s="61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69</v>
      </c>
      <c r="B76" s="61">
        <v>69030</v>
      </c>
      <c r="C76" s="61">
        <v>0</v>
      </c>
      <c r="D76" s="43">
        <v>1333213</v>
      </c>
      <c r="E76" s="44">
        <f t="shared" si="0"/>
        <v>1402243</v>
      </c>
      <c r="F76" s="61">
        <v>6702</v>
      </c>
      <c r="G76" s="45">
        <v>116754</v>
      </c>
      <c r="H76" s="46">
        <f t="shared" si="1"/>
        <v>123456</v>
      </c>
      <c r="I76" s="46">
        <f t="shared" si="2"/>
        <v>75732</v>
      </c>
      <c r="J76" s="46">
        <f t="shared" si="5"/>
        <v>1449967</v>
      </c>
      <c r="K76" s="46">
        <f t="shared" si="4"/>
        <v>1525699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61">
        <v>77</v>
      </c>
      <c r="C77" s="61">
        <v>96</v>
      </c>
      <c r="D77" s="43">
        <v>2000</v>
      </c>
      <c r="E77" s="44">
        <f t="shared" si="0"/>
        <v>2173</v>
      </c>
      <c r="F77" s="61">
        <v>0</v>
      </c>
      <c r="G77" s="45">
        <v>129</v>
      </c>
      <c r="H77" s="46">
        <f t="shared" si="1"/>
        <v>129</v>
      </c>
      <c r="I77" s="46">
        <f t="shared" si="2"/>
        <v>173</v>
      </c>
      <c r="J77" s="46">
        <f t="shared" si="5"/>
        <v>2129</v>
      </c>
      <c r="K77" s="46">
        <f t="shared" si="4"/>
        <v>2302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61">
        <v>0</v>
      </c>
      <c r="C78" s="61">
        <v>0</v>
      </c>
      <c r="D78" s="43">
        <v>0</v>
      </c>
      <c r="E78" s="44">
        <f t="shared" si="0"/>
        <v>0</v>
      </c>
      <c r="F78" s="61">
        <v>0</v>
      </c>
      <c r="G78" s="45">
        <v>18</v>
      </c>
      <c r="H78" s="46">
        <f t="shared" si="1"/>
        <v>18</v>
      </c>
      <c r="I78" s="46">
        <f t="shared" si="2"/>
        <v>0</v>
      </c>
      <c r="J78" s="46">
        <f t="shared" si="5"/>
        <v>18</v>
      </c>
      <c r="K78" s="46">
        <f t="shared" si="4"/>
        <v>18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61">
        <v>360</v>
      </c>
      <c r="C79" s="61">
        <v>0</v>
      </c>
      <c r="D79" s="43">
        <v>2605</v>
      </c>
      <c r="E79" s="44">
        <f t="shared" si="0"/>
        <v>2965</v>
      </c>
      <c r="F79" s="61">
        <v>264</v>
      </c>
      <c r="G79" s="45">
        <v>643</v>
      </c>
      <c r="H79" s="46">
        <f t="shared" si="1"/>
        <v>907</v>
      </c>
      <c r="I79" s="46">
        <f t="shared" si="2"/>
        <v>624</v>
      </c>
      <c r="J79" s="46">
        <f t="shared" si="5"/>
        <v>3248</v>
      </c>
      <c r="K79" s="46">
        <f t="shared" si="4"/>
        <v>3872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61">
        <v>0</v>
      </c>
      <c r="C80" s="61">
        <v>61</v>
      </c>
      <c r="D80" s="43">
        <v>659</v>
      </c>
      <c r="E80" s="44">
        <f t="shared" si="0"/>
        <v>720</v>
      </c>
      <c r="F80" s="61">
        <v>60</v>
      </c>
      <c r="G80" s="45">
        <v>537</v>
      </c>
      <c r="H80" s="46">
        <f t="shared" si="1"/>
        <v>597</v>
      </c>
      <c r="I80" s="46">
        <f t="shared" si="2"/>
        <v>121</v>
      </c>
      <c r="J80" s="46">
        <f t="shared" si="5"/>
        <v>1196</v>
      </c>
      <c r="K80" s="46">
        <f t="shared" si="4"/>
        <v>1317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61">
        <v>0</v>
      </c>
      <c r="C81" s="61">
        <v>0</v>
      </c>
      <c r="D81" s="43">
        <v>0</v>
      </c>
      <c r="E81" s="44">
        <f t="shared" si="0"/>
        <v>0</v>
      </c>
      <c r="F81" s="61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61">
        <v>153</v>
      </c>
      <c r="C82" s="61">
        <v>0</v>
      </c>
      <c r="D82" s="43">
        <v>2281</v>
      </c>
      <c r="E82" s="44">
        <f t="shared" si="0"/>
        <v>2434</v>
      </c>
      <c r="F82" s="61">
        <v>83</v>
      </c>
      <c r="G82" s="45">
        <v>146</v>
      </c>
      <c r="H82" s="46">
        <f t="shared" si="1"/>
        <v>229</v>
      </c>
      <c r="I82" s="46">
        <f t="shared" si="2"/>
        <v>236</v>
      </c>
      <c r="J82" s="46">
        <f t="shared" si="5"/>
        <v>2427</v>
      </c>
      <c r="K82" s="46">
        <f t="shared" si="4"/>
        <v>2663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61">
        <v>5710</v>
      </c>
      <c r="C83" s="61">
        <v>437</v>
      </c>
      <c r="D83" s="43">
        <v>68624</v>
      </c>
      <c r="E83" s="44">
        <f t="shared" si="0"/>
        <v>74771</v>
      </c>
      <c r="F83" s="61">
        <v>317</v>
      </c>
      <c r="G83" s="45">
        <v>266</v>
      </c>
      <c r="H83" s="46">
        <f t="shared" si="1"/>
        <v>583</v>
      </c>
      <c r="I83" s="46">
        <f t="shared" si="2"/>
        <v>6464</v>
      </c>
      <c r="J83" s="46">
        <f t="shared" si="5"/>
        <v>68890</v>
      </c>
      <c r="K83" s="46">
        <f t="shared" si="4"/>
        <v>75354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77</v>
      </c>
      <c r="B84" s="61"/>
      <c r="C84" s="61">
        <v>0</v>
      </c>
      <c r="D84" s="43">
        <v>0</v>
      </c>
      <c r="E84" s="44">
        <f t="shared" si="0"/>
        <v>0</v>
      </c>
      <c r="F84" s="61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78</v>
      </c>
      <c r="B85" s="61">
        <v>0</v>
      </c>
      <c r="C85" s="61">
        <v>0</v>
      </c>
      <c r="D85" s="43">
        <v>0</v>
      </c>
      <c r="E85" s="44">
        <f t="shared" si="0"/>
        <v>0</v>
      </c>
      <c r="F85" s="61">
        <v>0</v>
      </c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79</v>
      </c>
      <c r="B86" s="61">
        <v>0</v>
      </c>
      <c r="C86" s="61">
        <v>0</v>
      </c>
      <c r="D86" s="43">
        <v>0</v>
      </c>
      <c r="E86" s="44">
        <f t="shared" si="0"/>
        <v>0</v>
      </c>
      <c r="F86" s="61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80</v>
      </c>
      <c r="B87" s="61">
        <v>0</v>
      </c>
      <c r="C87" s="61">
        <v>0</v>
      </c>
      <c r="D87" s="43">
        <v>0</v>
      </c>
      <c r="E87" s="44">
        <f t="shared" si="0"/>
        <v>0</v>
      </c>
      <c r="F87" s="61"/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61">
        <v>529</v>
      </c>
      <c r="C88" s="61">
        <v>41</v>
      </c>
      <c r="D88" s="43">
        <v>3930</v>
      </c>
      <c r="E88" s="44">
        <f t="shared" si="0"/>
        <v>4500</v>
      </c>
      <c r="F88" s="61">
        <v>118</v>
      </c>
      <c r="G88" s="45">
        <v>1125</v>
      </c>
      <c r="H88" s="46">
        <f t="shared" si="1"/>
        <v>1243</v>
      </c>
      <c r="I88" s="46">
        <f t="shared" si="2"/>
        <v>688</v>
      </c>
      <c r="J88" s="46">
        <f aca="true" t="shared" si="6" ref="J88:J120">SUM(D88+G88)</f>
        <v>5055</v>
      </c>
      <c r="K88" s="46">
        <f t="shared" si="4"/>
        <v>5743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61">
        <v>4387</v>
      </c>
      <c r="C89" s="61">
        <v>12</v>
      </c>
      <c r="D89" s="43">
        <v>42453</v>
      </c>
      <c r="E89" s="44">
        <f t="shared" si="0"/>
        <v>46852</v>
      </c>
      <c r="F89" s="61">
        <v>73</v>
      </c>
      <c r="G89" s="45">
        <v>831</v>
      </c>
      <c r="H89" s="46">
        <f t="shared" si="1"/>
        <v>904</v>
      </c>
      <c r="I89" s="46">
        <f t="shared" si="2"/>
        <v>4472</v>
      </c>
      <c r="J89" s="46">
        <f t="shared" si="6"/>
        <v>43284</v>
      </c>
      <c r="K89" s="46">
        <f t="shared" si="4"/>
        <v>47756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61">
        <v>768</v>
      </c>
      <c r="C90" s="61">
        <v>135</v>
      </c>
      <c r="D90" s="43">
        <v>5462</v>
      </c>
      <c r="E90" s="44">
        <f aca="true" t="shared" si="7" ref="E90:E120">SUM(B90:D90)</f>
        <v>6365</v>
      </c>
      <c r="F90" s="61">
        <v>16</v>
      </c>
      <c r="G90" s="45">
        <v>1197</v>
      </c>
      <c r="H90" s="46">
        <f aca="true" t="shared" si="8" ref="H90:H120">SUM(F90:G90)</f>
        <v>1213</v>
      </c>
      <c r="I90" s="46">
        <f aca="true" t="shared" si="9" ref="I90:I120">SUM(B90+C90+F90)</f>
        <v>919</v>
      </c>
      <c r="J90" s="46">
        <f t="shared" si="6"/>
        <v>6659</v>
      </c>
      <c r="K90" s="46">
        <f aca="true" t="shared" si="10" ref="K90:K120">SUM(I90:J90)</f>
        <v>7578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61">
        <v>42779</v>
      </c>
      <c r="C91" s="61">
        <v>23800</v>
      </c>
      <c r="D91" s="43">
        <v>560558</v>
      </c>
      <c r="E91" s="44">
        <f t="shared" si="7"/>
        <v>627137</v>
      </c>
      <c r="F91" s="61">
        <v>6750</v>
      </c>
      <c r="G91" s="45">
        <v>69933</v>
      </c>
      <c r="H91" s="46">
        <f t="shared" si="8"/>
        <v>76683</v>
      </c>
      <c r="I91" s="46">
        <f t="shared" si="9"/>
        <v>73329</v>
      </c>
      <c r="J91" s="46">
        <f t="shared" si="6"/>
        <v>630491</v>
      </c>
      <c r="K91" s="46">
        <f t="shared" si="10"/>
        <v>703820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61">
        <v>10931</v>
      </c>
      <c r="C92" s="61">
        <v>0</v>
      </c>
      <c r="D92" s="43">
        <v>156578</v>
      </c>
      <c r="E92" s="44">
        <f t="shared" si="7"/>
        <v>167509</v>
      </c>
      <c r="F92" s="61">
        <v>178</v>
      </c>
      <c r="G92" s="45">
        <v>4984</v>
      </c>
      <c r="H92" s="46">
        <f t="shared" si="8"/>
        <v>5162</v>
      </c>
      <c r="I92" s="46">
        <f t="shared" si="9"/>
        <v>11109</v>
      </c>
      <c r="J92" s="46">
        <f t="shared" si="6"/>
        <v>161562</v>
      </c>
      <c r="K92" s="46">
        <f t="shared" si="10"/>
        <v>172671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61">
        <v>24242</v>
      </c>
      <c r="C93" s="61">
        <v>0</v>
      </c>
      <c r="D93" s="43">
        <v>336489</v>
      </c>
      <c r="E93" s="44">
        <f t="shared" si="7"/>
        <v>360731</v>
      </c>
      <c r="F93" s="61">
        <v>227</v>
      </c>
      <c r="G93" s="45">
        <v>8533</v>
      </c>
      <c r="H93" s="46">
        <f t="shared" si="8"/>
        <v>8760</v>
      </c>
      <c r="I93" s="46">
        <f t="shared" si="9"/>
        <v>24469</v>
      </c>
      <c r="J93" s="46">
        <f t="shared" si="6"/>
        <v>345022</v>
      </c>
      <c r="K93" s="46">
        <f>SUM(I93:J93)</f>
        <v>369491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61">
        <v>30923</v>
      </c>
      <c r="C94" s="61">
        <v>552</v>
      </c>
      <c r="D94" s="43">
        <v>385994</v>
      </c>
      <c r="E94" s="44">
        <f t="shared" si="7"/>
        <v>417469</v>
      </c>
      <c r="F94" s="61">
        <v>730</v>
      </c>
      <c r="G94" s="45">
        <v>10660</v>
      </c>
      <c r="H94" s="46">
        <f t="shared" si="8"/>
        <v>11390</v>
      </c>
      <c r="I94" s="46">
        <f t="shared" si="9"/>
        <v>32205</v>
      </c>
      <c r="J94" s="46">
        <f t="shared" si="6"/>
        <v>396654</v>
      </c>
      <c r="K94" s="46">
        <f t="shared" si="10"/>
        <v>428859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61">
        <v>31</v>
      </c>
      <c r="C95" s="61">
        <v>95</v>
      </c>
      <c r="D95" s="43">
        <v>1425</v>
      </c>
      <c r="E95" s="44">
        <f t="shared" si="7"/>
        <v>1551</v>
      </c>
      <c r="F95" s="61">
        <v>49</v>
      </c>
      <c r="G95" s="45">
        <v>554</v>
      </c>
      <c r="H95" s="46">
        <f t="shared" si="8"/>
        <v>603</v>
      </c>
      <c r="I95" s="46">
        <f t="shared" si="9"/>
        <v>175</v>
      </c>
      <c r="J95" s="46">
        <f t="shared" si="6"/>
        <v>1979</v>
      </c>
      <c r="K95" s="46">
        <f t="shared" si="10"/>
        <v>2154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61">
        <v>68866</v>
      </c>
      <c r="C96" s="61">
        <v>0</v>
      </c>
      <c r="D96" s="43">
        <v>687302</v>
      </c>
      <c r="E96" s="44">
        <f t="shared" si="7"/>
        <v>756168</v>
      </c>
      <c r="F96" s="61">
        <v>141</v>
      </c>
      <c r="G96" s="45">
        <v>14190</v>
      </c>
      <c r="H96" s="46">
        <f t="shared" si="8"/>
        <v>14331</v>
      </c>
      <c r="I96" s="46">
        <f t="shared" si="9"/>
        <v>69007</v>
      </c>
      <c r="J96" s="46">
        <f t="shared" si="6"/>
        <v>701492</v>
      </c>
      <c r="K96" s="46">
        <f t="shared" si="10"/>
        <v>770499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61">
        <v>502</v>
      </c>
      <c r="C97" s="61">
        <v>0</v>
      </c>
      <c r="D97" s="43">
        <v>4867</v>
      </c>
      <c r="E97" s="44">
        <f t="shared" si="7"/>
        <v>5369</v>
      </c>
      <c r="F97" s="61">
        <v>0</v>
      </c>
      <c r="G97" s="45">
        <v>160</v>
      </c>
      <c r="H97" s="46">
        <f t="shared" si="8"/>
        <v>160</v>
      </c>
      <c r="I97" s="46">
        <f t="shared" si="9"/>
        <v>502</v>
      </c>
      <c r="J97" s="46">
        <f t="shared" si="6"/>
        <v>5027</v>
      </c>
      <c r="K97" s="46">
        <f t="shared" si="10"/>
        <v>5529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61">
        <v>4904</v>
      </c>
      <c r="C98" s="61">
        <v>76</v>
      </c>
      <c r="D98" s="43">
        <v>59660</v>
      </c>
      <c r="E98" s="44">
        <f t="shared" si="7"/>
        <v>64640</v>
      </c>
      <c r="F98" s="61">
        <v>50</v>
      </c>
      <c r="G98" s="45">
        <v>2795</v>
      </c>
      <c r="H98" s="46">
        <f t="shared" si="8"/>
        <v>2845</v>
      </c>
      <c r="I98" s="46">
        <f t="shared" si="9"/>
        <v>5030</v>
      </c>
      <c r="J98" s="46">
        <f t="shared" si="6"/>
        <v>62455</v>
      </c>
      <c r="K98" s="46">
        <f t="shared" si="10"/>
        <v>67485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61">
        <v>388</v>
      </c>
      <c r="C99" s="61">
        <v>29</v>
      </c>
      <c r="D99" s="43">
        <v>10772</v>
      </c>
      <c r="E99" s="44">
        <f t="shared" si="7"/>
        <v>11189</v>
      </c>
      <c r="F99" s="61">
        <v>3</v>
      </c>
      <c r="G99" s="45">
        <v>2056</v>
      </c>
      <c r="H99" s="46">
        <f t="shared" si="8"/>
        <v>2059</v>
      </c>
      <c r="I99" s="46">
        <f t="shared" si="9"/>
        <v>420</v>
      </c>
      <c r="J99" s="46">
        <f t="shared" si="6"/>
        <v>12828</v>
      </c>
      <c r="K99" s="46">
        <f t="shared" si="10"/>
        <v>13248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93</v>
      </c>
      <c r="B100" s="61"/>
      <c r="C100" s="61"/>
      <c r="D100" s="43">
        <v>0</v>
      </c>
      <c r="E100" s="44">
        <f t="shared" si="7"/>
        <v>0</v>
      </c>
      <c r="F100" s="61">
        <v>0</v>
      </c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94</v>
      </c>
      <c r="B101" s="61">
        <v>0</v>
      </c>
      <c r="C101" s="61">
        <v>0</v>
      </c>
      <c r="D101" s="43">
        <v>0</v>
      </c>
      <c r="E101" s="44">
        <f t="shared" si="7"/>
        <v>0</v>
      </c>
      <c r="F101" s="61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95</v>
      </c>
      <c r="B102" s="61"/>
      <c r="C102" s="61">
        <v>0</v>
      </c>
      <c r="D102" s="43">
        <v>0</v>
      </c>
      <c r="E102" s="44">
        <f t="shared" si="7"/>
        <v>0</v>
      </c>
      <c r="F102" s="61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96</v>
      </c>
      <c r="B103" s="61">
        <v>0</v>
      </c>
      <c r="C103" s="61">
        <v>0</v>
      </c>
      <c r="D103" s="43">
        <v>0</v>
      </c>
      <c r="E103" s="44">
        <f t="shared" si="7"/>
        <v>0</v>
      </c>
      <c r="F103" s="61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97</v>
      </c>
      <c r="B104" s="61">
        <v>904</v>
      </c>
      <c r="C104" s="61">
        <v>25</v>
      </c>
      <c r="D104" s="43">
        <v>30403</v>
      </c>
      <c r="E104" s="44">
        <f t="shared" si="7"/>
        <v>31332</v>
      </c>
      <c r="F104" s="61">
        <v>30</v>
      </c>
      <c r="G104" s="45">
        <v>743</v>
      </c>
      <c r="H104" s="46">
        <f t="shared" si="8"/>
        <v>773</v>
      </c>
      <c r="I104" s="46">
        <f t="shared" si="9"/>
        <v>959</v>
      </c>
      <c r="J104" s="46">
        <f t="shared" si="6"/>
        <v>31146</v>
      </c>
      <c r="K104" s="46">
        <f t="shared" si="10"/>
        <v>32105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98</v>
      </c>
      <c r="B105" s="61"/>
      <c r="C105" s="61">
        <v>0</v>
      </c>
      <c r="D105" s="43">
        <v>0</v>
      </c>
      <c r="E105" s="44">
        <f t="shared" si="7"/>
        <v>0</v>
      </c>
      <c r="F105" s="61">
        <v>0</v>
      </c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99</v>
      </c>
      <c r="B106" s="61">
        <v>14445</v>
      </c>
      <c r="C106" s="61">
        <v>11970</v>
      </c>
      <c r="D106" s="43">
        <v>193542</v>
      </c>
      <c r="E106" s="44">
        <f t="shared" si="7"/>
        <v>219957</v>
      </c>
      <c r="F106" s="61">
        <v>4480</v>
      </c>
      <c r="G106" s="45">
        <v>565500</v>
      </c>
      <c r="H106" s="46">
        <f t="shared" si="8"/>
        <v>569980</v>
      </c>
      <c r="I106" s="46">
        <f t="shared" si="9"/>
        <v>30895</v>
      </c>
      <c r="J106" s="46">
        <f t="shared" si="6"/>
        <v>759042</v>
      </c>
      <c r="K106" s="46">
        <f t="shared" si="10"/>
        <v>789937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61">
        <v>2113</v>
      </c>
      <c r="C107" s="61">
        <v>798</v>
      </c>
      <c r="D107" s="43">
        <v>25297</v>
      </c>
      <c r="E107" s="44">
        <f t="shared" si="7"/>
        <v>28208</v>
      </c>
      <c r="F107" s="61">
        <v>1523</v>
      </c>
      <c r="G107" s="45">
        <v>12892</v>
      </c>
      <c r="H107" s="46">
        <f t="shared" si="8"/>
        <v>14415</v>
      </c>
      <c r="I107" s="46">
        <f t="shared" si="9"/>
        <v>4434</v>
      </c>
      <c r="J107" s="46">
        <f t="shared" si="6"/>
        <v>38189</v>
      </c>
      <c r="K107" s="46">
        <f t="shared" si="10"/>
        <v>42623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61">
        <v>114115</v>
      </c>
      <c r="C108" s="61">
        <v>36408</v>
      </c>
      <c r="D108" s="43">
        <v>944653</v>
      </c>
      <c r="E108" s="44">
        <f t="shared" si="7"/>
        <v>1095176</v>
      </c>
      <c r="F108" s="61">
        <v>3745</v>
      </c>
      <c r="G108" s="45">
        <v>25504</v>
      </c>
      <c r="H108" s="46">
        <f t="shared" si="8"/>
        <v>29249</v>
      </c>
      <c r="I108" s="46">
        <f t="shared" si="9"/>
        <v>154268</v>
      </c>
      <c r="J108" s="46">
        <f t="shared" si="6"/>
        <v>970157</v>
      </c>
      <c r="K108" s="46">
        <f t="shared" si="10"/>
        <v>1124425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61">
        <v>239581</v>
      </c>
      <c r="C109" s="61">
        <v>42191</v>
      </c>
      <c r="D109" s="43">
        <v>1476425</v>
      </c>
      <c r="E109" s="44">
        <f t="shared" si="7"/>
        <v>1758197</v>
      </c>
      <c r="F109" s="61">
        <v>17528</v>
      </c>
      <c r="G109" s="45">
        <v>113228</v>
      </c>
      <c r="H109" s="46">
        <f t="shared" si="8"/>
        <v>130756</v>
      </c>
      <c r="I109" s="46">
        <f t="shared" si="9"/>
        <v>299300</v>
      </c>
      <c r="J109" s="46">
        <f t="shared" si="6"/>
        <v>1589653</v>
      </c>
      <c r="K109" s="46">
        <f t="shared" si="10"/>
        <v>1888953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61">
        <v>3285</v>
      </c>
      <c r="C110" s="61">
        <v>1294</v>
      </c>
      <c r="D110" s="43">
        <v>24475</v>
      </c>
      <c r="E110" s="44">
        <f t="shared" si="7"/>
        <v>29054</v>
      </c>
      <c r="F110" s="61">
        <v>1045</v>
      </c>
      <c r="G110" s="45">
        <v>2548</v>
      </c>
      <c r="H110" s="46">
        <f t="shared" si="8"/>
        <v>3593</v>
      </c>
      <c r="I110" s="46">
        <f t="shared" si="9"/>
        <v>5624</v>
      </c>
      <c r="J110" s="46">
        <f t="shared" si="6"/>
        <v>27023</v>
      </c>
      <c r="K110" s="46">
        <f t="shared" si="10"/>
        <v>32647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61">
        <v>739</v>
      </c>
      <c r="C111" s="61">
        <v>602</v>
      </c>
      <c r="D111" s="43">
        <v>5851</v>
      </c>
      <c r="E111" s="44">
        <f t="shared" si="7"/>
        <v>7192</v>
      </c>
      <c r="F111" s="61">
        <v>1529</v>
      </c>
      <c r="G111" s="45">
        <v>3716</v>
      </c>
      <c r="H111" s="46">
        <f t="shared" si="8"/>
        <v>5245</v>
      </c>
      <c r="I111" s="46">
        <f t="shared" si="9"/>
        <v>2870</v>
      </c>
      <c r="J111" s="46">
        <f t="shared" si="6"/>
        <v>9567</v>
      </c>
      <c r="K111" s="46">
        <f t="shared" si="10"/>
        <v>12437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105</v>
      </c>
      <c r="B112" s="61">
        <v>0</v>
      </c>
      <c r="C112" s="61">
        <v>0</v>
      </c>
      <c r="D112" s="43">
        <v>0</v>
      </c>
      <c r="E112" s="44">
        <f t="shared" si="7"/>
        <v>0</v>
      </c>
      <c r="F112" s="61">
        <v>0</v>
      </c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106</v>
      </c>
      <c r="B113" s="61">
        <v>0</v>
      </c>
      <c r="C113" s="61">
        <v>0</v>
      </c>
      <c r="D113" s="43">
        <v>0</v>
      </c>
      <c r="E113" s="44">
        <f t="shared" si="7"/>
        <v>0</v>
      </c>
      <c r="F113" s="61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107</v>
      </c>
      <c r="B114" s="61">
        <v>35137</v>
      </c>
      <c r="C114" s="61">
        <v>19</v>
      </c>
      <c r="D114" s="43">
        <v>341120</v>
      </c>
      <c r="E114" s="44">
        <f t="shared" si="7"/>
        <v>376276</v>
      </c>
      <c r="F114" s="61">
        <v>52</v>
      </c>
      <c r="G114" s="45">
        <v>475</v>
      </c>
      <c r="H114" s="46">
        <f t="shared" si="8"/>
        <v>527</v>
      </c>
      <c r="I114" s="46">
        <f t="shared" si="9"/>
        <v>35208</v>
      </c>
      <c r="J114" s="46">
        <f t="shared" si="6"/>
        <v>341595</v>
      </c>
      <c r="K114" s="46">
        <f t="shared" si="10"/>
        <v>376803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108</v>
      </c>
      <c r="B115" s="61">
        <v>0</v>
      </c>
      <c r="C115" s="61">
        <v>0</v>
      </c>
      <c r="D115" s="43">
        <v>0</v>
      </c>
      <c r="E115" s="44">
        <f t="shared" si="7"/>
        <v>0</v>
      </c>
      <c r="F115" s="61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109</v>
      </c>
      <c r="B116" s="61"/>
      <c r="C116" s="61">
        <v>0</v>
      </c>
      <c r="D116" s="43">
        <v>0</v>
      </c>
      <c r="E116" s="44">
        <f t="shared" si="7"/>
        <v>0</v>
      </c>
      <c r="F116" s="61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110</v>
      </c>
      <c r="B117" s="61">
        <v>0</v>
      </c>
      <c r="C117" s="61">
        <v>0</v>
      </c>
      <c r="D117" s="43">
        <v>0</v>
      </c>
      <c r="E117" s="44">
        <f t="shared" si="7"/>
        <v>0</v>
      </c>
      <c r="F117" s="61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111</v>
      </c>
      <c r="B118" s="61">
        <v>0</v>
      </c>
      <c r="C118" s="61">
        <v>0</v>
      </c>
      <c r="D118" s="43">
        <v>0</v>
      </c>
      <c r="E118" s="44">
        <f t="shared" si="7"/>
        <v>0</v>
      </c>
      <c r="F118" s="61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112</v>
      </c>
      <c r="B119" s="61"/>
      <c r="C119" s="61">
        <v>0</v>
      </c>
      <c r="D119" s="43">
        <v>0</v>
      </c>
      <c r="E119" s="44">
        <f t="shared" si="7"/>
        <v>0</v>
      </c>
      <c r="F119" s="61">
        <v>0</v>
      </c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113</v>
      </c>
      <c r="B120" s="61">
        <v>0</v>
      </c>
      <c r="C120" s="61">
        <v>0</v>
      </c>
      <c r="D120" s="43">
        <v>0</v>
      </c>
      <c r="E120" s="44">
        <f t="shared" si="7"/>
        <v>0</v>
      </c>
      <c r="F120" s="61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1857083</v>
      </c>
      <c r="C123" s="46">
        <f>SUM(C25:C122)</f>
        <v>1067523</v>
      </c>
      <c r="D123" s="46">
        <f>SUM(D25:D120)</f>
        <v>30410764</v>
      </c>
      <c r="E123" s="46">
        <f>SUM(E25:E120)</f>
        <v>33335370</v>
      </c>
      <c r="F123" s="48">
        <f>SUM(F25:F120)</f>
        <v>305597</v>
      </c>
      <c r="G123" s="46">
        <f>SUM(G25:G120)</f>
        <v>4908741</v>
      </c>
      <c r="H123" s="46">
        <f>F123+G123</f>
        <v>5214338</v>
      </c>
      <c r="I123" s="46">
        <f>SUM(I25:I120)</f>
        <v>3230203</v>
      </c>
      <c r="J123" s="46">
        <f>D123+G123</f>
        <v>35319505</v>
      </c>
      <c r="K123" s="46">
        <f>E123+H123</f>
        <v>38549708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2015-09-11T12:51:47Z</cp:lastPrinted>
  <dcterms:created xsi:type="dcterms:W3CDTF">2014-10-01T08:21:52Z</dcterms:created>
  <dcterms:modified xsi:type="dcterms:W3CDTF">2015-09-11T12:54:33Z</dcterms:modified>
  <cp:category/>
  <cp:version/>
  <cp:contentType/>
  <cp:contentStatus/>
</cp:coreProperties>
</file>