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ieng\Desktop\Stocks 2023\DATADOUANE STOCKS\"/>
    </mc:Choice>
  </mc:AlternateContent>
  <xr:revisionPtr revIDLastSave="0" documentId="13_ncr:1_{D56CDBC7-47E0-4CAC-9D8D-2912CC8D4A3E}" xr6:coauthVersionLast="47" xr6:coauthVersionMax="47" xr10:uidLastSave="{00000000-0000-0000-0000-000000000000}"/>
  <bookViews>
    <workbookView xWindow="28680" yWindow="-120" windowWidth="29040" windowHeight="15840" tabRatio="405" activeTab="1" xr2:uid="{00000000-000D-0000-FFFF-FFFF00000000}"/>
  </bookViews>
  <sheets>
    <sheet name="Stocks à la production 2023" sheetId="1" r:id="rId1"/>
    <sheet name="Stocks au commerce 2023" sheetId="2" r:id="rId2"/>
  </sheets>
  <definedNames>
    <definedName name="Excel_BuiltIn__FilterDatabase" localSheetId="0">'Stocks à la production 2023'!$A$14:$S$96</definedName>
    <definedName name="_xlnm.Print_Area" localSheetId="0">'Stocks à la production 2023'!$A$1:$S$99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D107" i="1"/>
  <c r="S97" i="1"/>
  <c r="S98" i="1"/>
  <c r="S99" i="1"/>
  <c r="S100" i="1"/>
  <c r="S101" i="1"/>
  <c r="S102" i="1"/>
  <c r="S103" i="1"/>
  <c r="S104" i="1"/>
  <c r="S10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15" i="1"/>
</calcChain>
</file>

<file path=xl/sharedStrings.xml><?xml version="1.0" encoding="utf-8"?>
<sst xmlns="http://schemas.openxmlformats.org/spreadsheetml/2006/main" count="157" uniqueCount="121">
  <si>
    <t>MINISTÈRE DE L'ACTION ET DES COMPTES PUBLICS</t>
  </si>
  <si>
    <t>DIRECTION DES DOUANES ET DROITS INDIRECTS - BUREAU FID3 - SECTION VITICULTURE</t>
  </si>
  <si>
    <t>n°</t>
  </si>
  <si>
    <t>Département</t>
  </si>
  <si>
    <t>Nombre de déclarants</t>
  </si>
  <si>
    <t>AOP</t>
  </si>
  <si>
    <t>IGP avec cépage</t>
  </si>
  <si>
    <t>IGP sans cépage</t>
  </si>
  <si>
    <t>VSIG avec cépage</t>
  </si>
  <si>
    <t>VSIG sans cépage</t>
  </si>
  <si>
    <t>TOTAUX</t>
  </si>
  <si>
    <t>Blanc</t>
  </si>
  <si>
    <t>Rosé</t>
  </si>
  <si>
    <t>Rouge</t>
  </si>
  <si>
    <t>Ain</t>
  </si>
  <si>
    <t>Aisne</t>
  </si>
  <si>
    <t>Allier</t>
  </si>
  <si>
    <t>Ardèche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</si>
  <si>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</si>
  <si>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</si>
  <si>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</si>
  <si>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</si>
  <si>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</si>
  <si>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</si>
  <si>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</si>
  <si>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</si>
  <si>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</si>
  <si>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</si>
  <si>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</si>
  <si>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</si>
  <si>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</si>
  <si>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2A</t>
  </si>
  <si>
    <t>2B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</si>
  <si>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</si>
  <si>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</si>
  <si>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</si>
  <si>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</si>
  <si>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</si>
  <si>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</si>
  <si>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</si>
  <si>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</si>
  <si>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</si>
  <si>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</si>
  <si>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</si>
  <si>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</si>
  <si>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Marne</t>
  </si>
  <si>
    <t>Mayenne</t>
  </si>
  <si>
    <t>Meuse</t>
  </si>
  <si>
    <t>Moselle</t>
  </si>
  <si>
    <t>Nièvre</t>
  </si>
  <si>
    <t>Nord</t>
  </si>
  <si>
    <t>Rhône</t>
  </si>
  <si>
    <t>Sarthe</t>
  </si>
  <si>
    <t>Savoie</t>
  </si>
  <si>
    <t>Tarn</t>
  </si>
  <si>
    <t>Var</t>
  </si>
  <si>
    <t>Vaucluse</t>
  </si>
  <si>
    <t>Vendée</t>
  </si>
  <si>
    <t>Vienne</t>
  </si>
  <si>
    <t>Vosges</t>
  </si>
  <si>
    <t>Yonne</t>
  </si>
  <si>
    <t>TOTAL</t>
  </si>
  <si>
    <t xml:space="preserve">Rouge </t>
  </si>
  <si>
    <t>Total</t>
  </si>
  <si>
    <t>FR</t>
  </si>
  <si>
    <t>UE</t>
  </si>
  <si>
    <t>IGP</t>
  </si>
  <si>
    <t>VSIG</t>
  </si>
  <si>
    <t>Vins origine Pays tiers</t>
  </si>
  <si>
    <t>Volumes exprimés en hectolitres</t>
  </si>
  <si>
    <t>Alpes-de-Haute-Provence</t>
  </si>
  <si>
    <t>Hautes-Alpes</t>
  </si>
  <si>
    <t>Alpes-Maritimes</t>
  </si>
  <si>
    <t>Bouches-du-Rhône</t>
  </si>
  <si>
    <t>Charente-Maritime</t>
  </si>
  <si>
    <t>Côte-d'Or</t>
  </si>
  <si>
    <t>Corse-du-Sud</t>
  </si>
  <si>
    <t>Haute-Corse</t>
  </si>
  <si>
    <t>Haute-Garonne</t>
  </si>
  <si>
    <t>Indre-et-Loire</t>
  </si>
  <si>
    <t>Loir-et-Cher</t>
  </si>
  <si>
    <t>Lot-et-Garonne</t>
  </si>
  <si>
    <t>Loire-Atlantique</t>
  </si>
  <si>
    <t>Haute-Loire</t>
  </si>
  <si>
    <t>Maine-et-Loire</t>
  </si>
  <si>
    <t>Haute-Marne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</si>
  <si>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</si>
  <si>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</si>
  <si>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</si>
  <si>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</si>
  <si>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</si>
  <si>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</si>
  <si>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</si>
  <si>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</si>
  <si>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</si>
  <si>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</si>
  <si>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</si>
  <si>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</si>
  <si>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</si>
  <si>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</si>
  <si>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Meurthe-et-Moselle</t>
  </si>
  <si>
    <t>MINISTÈRE DE L'ÉCONOMIE, DES FINANCES ET DE LA RELANCE PUBLIQUE</t>
  </si>
  <si>
    <t>Eure et Loir</t>
  </si>
  <si>
    <t>Val-de-Marne</t>
  </si>
  <si>
    <t>Oise</t>
  </si>
  <si>
    <t>Hauts-de-Seine</t>
  </si>
  <si>
    <t xml:space="preserve"> STOCKS DE VINS À LA PRODUCTION AU 31 JUILLET 2023</t>
  </si>
  <si>
    <t>Campagne 2022-2023</t>
  </si>
  <si>
    <t>Relevé  des volumes des stocks de vins déclarés par les viticulteurs à l'expiration de la campagne 2022-2023</t>
  </si>
  <si>
    <t>Ardennes</t>
  </si>
  <si>
    <t>Côtes d'Armor</t>
  </si>
  <si>
    <t>Eure</t>
  </si>
  <si>
    <t>Ille et Vilaine</t>
  </si>
  <si>
    <t>Manche</t>
  </si>
  <si>
    <t>Morbihan</t>
  </si>
  <si>
    <t>Pas-de-Calais</t>
  </si>
  <si>
    <t>Yvelines</t>
  </si>
  <si>
    <t>Somme</t>
  </si>
  <si>
    <t>Seine-Saint-Denis</t>
  </si>
  <si>
    <t>Val-d'Oise</t>
  </si>
  <si>
    <t xml:space="preserve"> STOCKS DE VINS AU COMMERCE AU 31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</si>
</sst>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&quot;+ &quot;#,##0.##%;[Red]\-#,##0.##%"/>
    <numFmt numFmtId="165" formatCode="00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8"/>
      <name val="MS Sans Serif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1" fillId="3" borderId="25" xfId="0" applyNumberFormat="1" applyFont="1" applyFill="1" applyBorder="1" applyAlignment="1">
      <alignment horizontal="right" vertical="center"/>
    </xf>
    <xf numFmtId="164" fontId="1" fillId="0" borderId="0" xfId="0" applyNumberFormat="1" applyFont="1" applyFill="1"/>
    <xf numFmtId="3" fontId="0" fillId="0" borderId="0" xfId="0" applyNumberFormat="1"/>
    <xf numFmtId="0" fontId="15" fillId="0" borderId="0" xfId="0" applyFont="1" applyFill="1"/>
    <xf numFmtId="3" fontId="0" fillId="0" borderId="0" xfId="0" applyNumberFormat="1" applyFill="1"/>
    <xf numFmtId="3" fontId="1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" fillId="3" borderId="21" xfId="0" applyNumberFormat="1" applyFon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7" xfId="0" quotePrefix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6" xfId="0" applyNumberFormat="1" applyFont="1" applyBorder="1" applyAlignment="1">
      <alignment vertical="center"/>
    </xf>
  </cellXfs>
  <cellStyles count="12">
    <cellStyle name="Catégorie de la table dynamique" xfId="1" xr:uid="{00000000-0005-0000-0000-000000000000}"/>
    <cellStyle name="Champ de la table dynamique" xfId="2" xr:uid="{00000000-0005-0000-0000-000001000000}"/>
    <cellStyle name="Coin de la table dynamique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Résultat de la table dynamique" xfId="6" xr:uid="{00000000-0005-0000-0000-000006000000}"/>
    <cellStyle name="Table dynamique - Catégorie" xfId="7" xr:uid="{00000000-0005-0000-0000-000007000000}"/>
    <cellStyle name="Table dynamique - Champ" xfId="8" xr:uid="{00000000-0005-0000-0000-000008000000}"/>
    <cellStyle name="Table dynamique - Valeur" xfId="9" xr:uid="{00000000-0005-0000-0000-000009000000}"/>
    <cellStyle name="Titre de la table dynamique" xfId="10" xr:uid="{00000000-0005-0000-0000-00000A000000}"/>
    <cellStyle name="Valeur de la table dynamique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Z108"/>
  <sheetViews>
    <sheetView zoomScaleNormal="100" workbookViewId="0">
      <pane ySplit="13" topLeftCell="A14" activePane="bottomLeft" state="frozen"/>
      <selection pane="bottomLeft" activeCell="A8" sqref="A8:S8"/>
    </sheetView>
  </sheetViews>
  <sheetFormatPr baseColWidth="10" defaultColWidth="11" defaultRowHeight="13.2" x14ac:dyDescent="0.25"/>
  <cols>
    <col min="1" max="1" width="3.109375" style="1" customWidth="1"/>
    <col min="2" max="2" width="19" style="1" customWidth="1"/>
    <col min="3" max="3" width="10.109375" style="1" customWidth="1"/>
    <col min="4" max="4" width="12.33203125" style="1" customWidth="1"/>
    <col min="5" max="5" width="11" style="1" customWidth="1"/>
    <col min="6" max="6" width="12.33203125" style="1" customWidth="1"/>
    <col min="7" max="7" width="9.88671875" style="1" customWidth="1"/>
    <col min="8" max="8" width="10.109375" style="1" customWidth="1"/>
    <col min="9" max="9" width="9.88671875" style="1" customWidth="1"/>
    <col min="10" max="11" width="10.6640625" style="1" customWidth="1"/>
    <col min="12" max="12" width="11.88671875" style="1" customWidth="1"/>
    <col min="13" max="13" width="9.88671875" style="1" customWidth="1"/>
    <col min="14" max="14" width="9.5546875" style="1" customWidth="1"/>
    <col min="15" max="15" width="9.33203125" style="1" customWidth="1"/>
    <col min="16" max="18" width="10.33203125" style="1" customWidth="1"/>
    <col min="19" max="19" width="12.6640625" style="1" customWidth="1"/>
    <col min="20" max="234" width="11.5546875" style="1" customWidth="1"/>
  </cols>
  <sheetData>
    <row r="1" spans="1:19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5">
      <c r="A5" s="54" t="s">
        <v>106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x14ac:dyDescent="0.25">
      <c r="B6" s="55" t="s">
        <v>107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8" spans="1:19" x14ac:dyDescent="0.25">
      <c r="A8" s="49" t="s">
        <v>108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4"/>
      <c r="R10" s="4"/>
      <c r="S10" s="4"/>
    </row>
    <row r="11" spans="1:19" ht="13.8" thickBot="1" x14ac:dyDescent="0.3">
      <c r="A11" s="5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7.100000000000001" customHeight="1" thickBot="1" x14ac:dyDescent="0.3">
      <c r="A12" s="51" t="s">
        <v>2</v>
      </c>
      <c r="B12" s="51" t="s">
        <v>3</v>
      </c>
      <c r="C12" s="52" t="s">
        <v>4</v>
      </c>
      <c r="D12" s="50" t="s">
        <v>5</v>
      </c>
      <c r="E12" s="50" t="s">
        <v>5</v>
      </c>
      <c r="F12" s="50" t="s">
        <v>5</v>
      </c>
      <c r="G12" s="50" t="s">
        <v>6</v>
      </c>
      <c r="H12" s="50" t="s">
        <v>6</v>
      </c>
      <c r="I12" s="50" t="s">
        <v>6</v>
      </c>
      <c r="J12" s="50" t="s">
        <v>7</v>
      </c>
      <c r="K12" s="50" t="s">
        <v>7</v>
      </c>
      <c r="L12" s="50" t="s">
        <v>7</v>
      </c>
      <c r="M12" s="50" t="s">
        <v>8</v>
      </c>
      <c r="N12" s="50" t="s">
        <v>8</v>
      </c>
      <c r="O12" s="50" t="s">
        <v>8</v>
      </c>
      <c r="P12" s="50" t="s">
        <v>9</v>
      </c>
      <c r="Q12" s="50" t="s">
        <v>9</v>
      </c>
      <c r="R12" s="50" t="s">
        <v>9</v>
      </c>
      <c r="S12" s="50" t="s">
        <v>10</v>
      </c>
    </row>
    <row r="13" spans="1:19" ht="13.8" thickBot="1" x14ac:dyDescent="0.3">
      <c r="A13" s="51" t="s">
        <v>2</v>
      </c>
      <c r="B13" s="51" t="s">
        <v>3</v>
      </c>
      <c r="C13" s="52" t="s">
        <v>4</v>
      </c>
      <c r="D13" s="9" t="s">
        <v>11</v>
      </c>
      <c r="E13" s="9" t="s">
        <v>12</v>
      </c>
      <c r="F13" s="9" t="s">
        <v>13</v>
      </c>
      <c r="G13" s="9" t="s">
        <v>11</v>
      </c>
      <c r="H13" s="9" t="s">
        <v>12</v>
      </c>
      <c r="I13" s="9" t="s">
        <v>13</v>
      </c>
      <c r="J13" s="9" t="s">
        <v>11</v>
      </c>
      <c r="K13" s="9" t="s">
        <v>12</v>
      </c>
      <c r="L13" s="9" t="s">
        <v>13</v>
      </c>
      <c r="M13" s="9" t="s">
        <v>11</v>
      </c>
      <c r="N13" s="9" t="s">
        <v>12</v>
      </c>
      <c r="O13" s="9" t="s">
        <v>13</v>
      </c>
      <c r="P13" s="9" t="s">
        <v>11</v>
      </c>
      <c r="Q13" s="9" t="s">
        <v>12</v>
      </c>
      <c r="R13" s="9" t="s">
        <v>13</v>
      </c>
      <c r="S13" s="50" t="s">
        <v>10</v>
      </c>
    </row>
    <row r="14" spans="1:19" ht="15.6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customHeight="1" x14ac:dyDescent="0.25">
      <c r="A15" s="64">
        <v>1</v>
      </c>
      <c r="B15" s="11" t="s">
        <v>14</v>
      </c>
      <c r="C15" s="12">
        <v>122</v>
      </c>
      <c r="D15" s="13">
        <v>8542.76</v>
      </c>
      <c r="E15" s="14">
        <v>4031.86</v>
      </c>
      <c r="F15" s="12">
        <v>3243.75</v>
      </c>
      <c r="G15" s="15">
        <v>338.65</v>
      </c>
      <c r="H15" s="14">
        <v>15.45</v>
      </c>
      <c r="I15" s="12">
        <v>176.17</v>
      </c>
      <c r="J15" s="15">
        <v>375.37</v>
      </c>
      <c r="K15" s="14">
        <v>172.9</v>
      </c>
      <c r="L15" s="12">
        <v>46.79</v>
      </c>
      <c r="M15" s="15">
        <v>124.54</v>
      </c>
      <c r="N15" s="14">
        <v>50.96</v>
      </c>
      <c r="O15" s="12">
        <v>244.33</v>
      </c>
      <c r="P15" s="15">
        <v>1630.09</v>
      </c>
      <c r="Q15" s="14">
        <v>1840.32</v>
      </c>
      <c r="R15" s="12">
        <v>750.43</v>
      </c>
      <c r="S15" s="91">
        <f>SUM(D15:R15)</f>
        <v>21584.370000000006</v>
      </c>
    </row>
    <row r="16" spans="1:19" ht="15.6" customHeight="1" x14ac:dyDescent="0.25">
      <c r="A16" s="65">
        <v>2</v>
      </c>
      <c r="B16" s="16" t="s">
        <v>15</v>
      </c>
      <c r="C16" s="17">
        <v>296</v>
      </c>
      <c r="D16" s="18">
        <v>246294.85</v>
      </c>
      <c r="E16" s="19">
        <v>11687.38</v>
      </c>
      <c r="F16" s="17">
        <v>1577.11</v>
      </c>
      <c r="G16" s="20">
        <v>0</v>
      </c>
      <c r="H16" s="19">
        <v>0</v>
      </c>
      <c r="I16" s="17">
        <v>0</v>
      </c>
      <c r="J16" s="20">
        <v>0</v>
      </c>
      <c r="K16" s="19">
        <v>0</v>
      </c>
      <c r="L16" s="17">
        <v>0</v>
      </c>
      <c r="M16" s="20">
        <v>0</v>
      </c>
      <c r="N16" s="19">
        <v>0</v>
      </c>
      <c r="O16" s="17">
        <v>0</v>
      </c>
      <c r="P16" s="20">
        <v>1339.38</v>
      </c>
      <c r="Q16" s="19">
        <v>247.77</v>
      </c>
      <c r="R16" s="17">
        <v>0</v>
      </c>
      <c r="S16" s="80">
        <f t="shared" ref="S16:S79" si="0">SUM(D16:R16)</f>
        <v>261146.49</v>
      </c>
    </row>
    <row r="17" spans="1:19" ht="15.6" customHeight="1" x14ac:dyDescent="0.25">
      <c r="A17" s="65">
        <v>3</v>
      </c>
      <c r="B17" s="16" t="s">
        <v>16</v>
      </c>
      <c r="C17" s="17">
        <v>25</v>
      </c>
      <c r="D17" s="18">
        <v>4373.05</v>
      </c>
      <c r="E17" s="19">
        <v>2601.96</v>
      </c>
      <c r="F17" s="17">
        <v>18029.57</v>
      </c>
      <c r="G17" s="20">
        <v>225.73</v>
      </c>
      <c r="H17" s="19">
        <v>0</v>
      </c>
      <c r="I17" s="17">
        <v>84.55</v>
      </c>
      <c r="J17" s="20">
        <v>257.31</v>
      </c>
      <c r="K17" s="19">
        <v>20.85</v>
      </c>
      <c r="L17" s="17">
        <v>300.97000000000003</v>
      </c>
      <c r="M17" s="20">
        <v>0</v>
      </c>
      <c r="N17" s="19">
        <v>0</v>
      </c>
      <c r="O17" s="17">
        <v>0</v>
      </c>
      <c r="P17" s="20">
        <v>960.06</v>
      </c>
      <c r="Q17" s="19">
        <v>224.58</v>
      </c>
      <c r="R17" s="17">
        <v>383.78</v>
      </c>
      <c r="S17" s="80">
        <f t="shared" si="0"/>
        <v>27462.410000000003</v>
      </c>
    </row>
    <row r="18" spans="1:19" ht="15.6" customHeight="1" x14ac:dyDescent="0.25">
      <c r="A18" s="65">
        <v>4</v>
      </c>
      <c r="B18" s="16" t="s">
        <v>70</v>
      </c>
      <c r="C18" s="17">
        <v>13</v>
      </c>
      <c r="D18" s="18">
        <v>549.79</v>
      </c>
      <c r="E18" s="19">
        <v>2414.84</v>
      </c>
      <c r="F18" s="17">
        <v>4180.1400000000003</v>
      </c>
      <c r="G18" s="20">
        <v>113.81</v>
      </c>
      <c r="H18" s="19">
        <v>103.62</v>
      </c>
      <c r="I18" s="17">
        <v>1849.39</v>
      </c>
      <c r="J18" s="20">
        <v>1366.79</v>
      </c>
      <c r="K18" s="19">
        <v>7598.81</v>
      </c>
      <c r="L18" s="17">
        <v>4094.2</v>
      </c>
      <c r="M18" s="20">
        <v>16.36</v>
      </c>
      <c r="N18" s="19">
        <v>20.68</v>
      </c>
      <c r="O18" s="17">
        <v>77.930000000000007</v>
      </c>
      <c r="P18" s="20">
        <v>154.77000000000001</v>
      </c>
      <c r="Q18" s="19">
        <v>1221.05</v>
      </c>
      <c r="R18" s="17">
        <v>854.44</v>
      </c>
      <c r="S18" s="80">
        <f t="shared" si="0"/>
        <v>24616.620000000003</v>
      </c>
    </row>
    <row r="19" spans="1:19" ht="15.6" customHeight="1" x14ac:dyDescent="0.25">
      <c r="A19" s="65">
        <v>5</v>
      </c>
      <c r="B19" s="16" t="s">
        <v>71</v>
      </c>
      <c r="C19" s="17">
        <v>13</v>
      </c>
      <c r="D19" s="18">
        <v>0</v>
      </c>
      <c r="E19" s="19">
        <v>0</v>
      </c>
      <c r="F19" s="17">
        <v>0</v>
      </c>
      <c r="G19" s="20">
        <v>4</v>
      </c>
      <c r="H19" s="19">
        <v>8</v>
      </c>
      <c r="I19" s="17">
        <v>4</v>
      </c>
      <c r="J19" s="20">
        <v>1398.46</v>
      </c>
      <c r="K19" s="19">
        <v>664.32</v>
      </c>
      <c r="L19" s="17">
        <v>2331.46</v>
      </c>
      <c r="M19" s="20">
        <v>5.25</v>
      </c>
      <c r="N19" s="19">
        <v>0</v>
      </c>
      <c r="O19" s="17">
        <v>23.9</v>
      </c>
      <c r="P19" s="20">
        <v>89.21</v>
      </c>
      <c r="Q19" s="19">
        <v>2.61</v>
      </c>
      <c r="R19" s="17">
        <v>3.34</v>
      </c>
      <c r="S19" s="80">
        <f t="shared" si="0"/>
        <v>4534.5499999999993</v>
      </c>
    </row>
    <row r="20" spans="1:19" ht="15.6" customHeight="1" x14ac:dyDescent="0.25">
      <c r="A20" s="65">
        <v>6</v>
      </c>
      <c r="B20" s="16" t="s">
        <v>72</v>
      </c>
      <c r="C20" s="17">
        <v>16</v>
      </c>
      <c r="D20" s="18">
        <v>429.31</v>
      </c>
      <c r="E20" s="19">
        <v>53.98</v>
      </c>
      <c r="F20" s="17">
        <v>1087.57</v>
      </c>
      <c r="G20" s="20">
        <v>14.86</v>
      </c>
      <c r="H20" s="19">
        <v>0</v>
      </c>
      <c r="I20" s="17">
        <v>0</v>
      </c>
      <c r="J20" s="20">
        <v>89.83</v>
      </c>
      <c r="K20" s="19">
        <v>99.37</v>
      </c>
      <c r="L20" s="17">
        <v>374.69</v>
      </c>
      <c r="M20" s="20">
        <v>6.35</v>
      </c>
      <c r="N20" s="19">
        <v>0</v>
      </c>
      <c r="O20" s="17">
        <v>0</v>
      </c>
      <c r="P20" s="20">
        <v>0</v>
      </c>
      <c r="Q20" s="19">
        <v>0</v>
      </c>
      <c r="R20" s="17">
        <v>26.85</v>
      </c>
      <c r="S20" s="80">
        <f t="shared" si="0"/>
        <v>2182.8099999999995</v>
      </c>
    </row>
    <row r="21" spans="1:19" ht="15.6" customHeight="1" x14ac:dyDescent="0.25">
      <c r="A21" s="65">
        <v>7</v>
      </c>
      <c r="B21" s="16" t="s">
        <v>17</v>
      </c>
      <c r="C21" s="17">
        <v>250</v>
      </c>
      <c r="D21" s="18">
        <v>6205.62</v>
      </c>
      <c r="E21" s="19">
        <v>2263.52</v>
      </c>
      <c r="F21" s="17">
        <v>83674.710000000006</v>
      </c>
      <c r="G21" s="20">
        <v>771.66</v>
      </c>
      <c r="H21" s="19">
        <v>270.45</v>
      </c>
      <c r="I21" s="17">
        <v>1737.47</v>
      </c>
      <c r="J21" s="20">
        <v>30509.38</v>
      </c>
      <c r="K21" s="19">
        <v>81766.39</v>
      </c>
      <c r="L21" s="17">
        <v>152772.60999999999</v>
      </c>
      <c r="M21" s="20">
        <v>677.72</v>
      </c>
      <c r="N21" s="19">
        <v>27.73</v>
      </c>
      <c r="O21" s="17">
        <v>689.88</v>
      </c>
      <c r="P21" s="20">
        <v>3841.69</v>
      </c>
      <c r="Q21" s="19">
        <v>1088.24</v>
      </c>
      <c r="R21" s="17">
        <v>11972.17</v>
      </c>
      <c r="S21" s="80">
        <f t="shared" si="0"/>
        <v>378269.23999999993</v>
      </c>
    </row>
    <row r="22" spans="1:19" ht="15.6" customHeight="1" x14ac:dyDescent="0.25">
      <c r="A22" s="65">
        <v>8</v>
      </c>
      <c r="B22" s="16" t="s">
        <v>109</v>
      </c>
      <c r="C22" s="17">
        <v>1</v>
      </c>
      <c r="D22" s="18">
        <v>0</v>
      </c>
      <c r="E22" s="19">
        <v>0</v>
      </c>
      <c r="F22" s="17">
        <v>0</v>
      </c>
      <c r="G22" s="20">
        <v>0</v>
      </c>
      <c r="H22" s="19">
        <v>0</v>
      </c>
      <c r="I22" s="17">
        <v>0</v>
      </c>
      <c r="J22" s="20">
        <v>0</v>
      </c>
      <c r="K22" s="19">
        <v>0</v>
      </c>
      <c r="L22" s="17">
        <v>0</v>
      </c>
      <c r="M22" s="20">
        <v>6.26</v>
      </c>
      <c r="N22" s="19">
        <v>0.43</v>
      </c>
      <c r="O22" s="17">
        <v>0</v>
      </c>
      <c r="P22" s="20">
        <v>0</v>
      </c>
      <c r="Q22" s="19">
        <v>0</v>
      </c>
      <c r="R22" s="17">
        <v>0</v>
      </c>
      <c r="S22" s="80">
        <f t="shared" si="0"/>
        <v>6.6899999999999995</v>
      </c>
    </row>
    <row r="23" spans="1:19" ht="15.6" customHeight="1" x14ac:dyDescent="0.25">
      <c r="A23" s="65">
        <v>9</v>
      </c>
      <c r="B23" s="16" t="s">
        <v>18</v>
      </c>
      <c r="C23" s="17">
        <v>3</v>
      </c>
      <c r="D23" s="18">
        <v>0</v>
      </c>
      <c r="E23" s="19">
        <v>0</v>
      </c>
      <c r="F23" s="17">
        <v>0</v>
      </c>
      <c r="G23" s="20">
        <v>20.46</v>
      </c>
      <c r="H23" s="19">
        <v>0</v>
      </c>
      <c r="I23" s="17">
        <v>0</v>
      </c>
      <c r="J23" s="20">
        <v>59.14</v>
      </c>
      <c r="K23" s="19">
        <v>102.74</v>
      </c>
      <c r="L23" s="17">
        <v>1675.33</v>
      </c>
      <c r="M23" s="20">
        <v>0</v>
      </c>
      <c r="N23" s="19">
        <v>0</v>
      </c>
      <c r="O23" s="17">
        <v>0</v>
      </c>
      <c r="P23" s="20">
        <v>0.5</v>
      </c>
      <c r="Q23" s="19">
        <v>0</v>
      </c>
      <c r="R23" s="17">
        <v>45.67</v>
      </c>
      <c r="S23" s="80">
        <f t="shared" si="0"/>
        <v>1903.84</v>
      </c>
    </row>
    <row r="24" spans="1:19" ht="15.6" customHeight="1" x14ac:dyDescent="0.25">
      <c r="A24" s="65">
        <v>10</v>
      </c>
      <c r="B24" s="16" t="s">
        <v>19</v>
      </c>
      <c r="C24" s="17">
        <v>638</v>
      </c>
      <c r="D24" s="18">
        <v>448519.89</v>
      </c>
      <c r="E24" s="19">
        <v>22930.09</v>
      </c>
      <c r="F24" s="17">
        <v>1917.04</v>
      </c>
      <c r="G24" s="20">
        <v>0</v>
      </c>
      <c r="H24" s="19">
        <v>0</v>
      </c>
      <c r="I24" s="17">
        <v>0</v>
      </c>
      <c r="J24" s="20">
        <v>0</v>
      </c>
      <c r="K24" s="19">
        <v>0</v>
      </c>
      <c r="L24" s="17">
        <v>0</v>
      </c>
      <c r="M24" s="20">
        <v>0</v>
      </c>
      <c r="N24" s="19">
        <v>0</v>
      </c>
      <c r="O24" s="17">
        <v>0</v>
      </c>
      <c r="P24" s="20">
        <v>0</v>
      </c>
      <c r="Q24" s="19">
        <v>0</v>
      </c>
      <c r="R24" s="17">
        <v>0</v>
      </c>
      <c r="S24" s="80">
        <f t="shared" si="0"/>
        <v>473367.02</v>
      </c>
    </row>
    <row r="25" spans="1:19" ht="15.6" customHeight="1" x14ac:dyDescent="0.25">
      <c r="A25" s="66">
        <v>11</v>
      </c>
      <c r="B25" s="21" t="s">
        <v>20</v>
      </c>
      <c r="C25" s="17">
        <v>750</v>
      </c>
      <c r="D25" s="18">
        <v>137482.51</v>
      </c>
      <c r="E25" s="19">
        <v>94621.9</v>
      </c>
      <c r="F25" s="17">
        <v>579426.5</v>
      </c>
      <c r="G25" s="20">
        <v>3453.92</v>
      </c>
      <c r="H25" s="19">
        <v>561.91</v>
      </c>
      <c r="I25" s="17">
        <v>15026.76</v>
      </c>
      <c r="J25" s="20">
        <v>270097.26</v>
      </c>
      <c r="K25" s="19">
        <v>266391.90999999997</v>
      </c>
      <c r="L25" s="17">
        <v>1256239.1200000001</v>
      </c>
      <c r="M25" s="20">
        <v>2010.33</v>
      </c>
      <c r="N25" s="19">
        <v>1142.05</v>
      </c>
      <c r="O25" s="17">
        <v>2292.21</v>
      </c>
      <c r="P25" s="20">
        <v>47722.7</v>
      </c>
      <c r="Q25" s="19">
        <v>17851.560000000001</v>
      </c>
      <c r="R25" s="17">
        <v>122030.03</v>
      </c>
      <c r="S25" s="80">
        <f t="shared" si="0"/>
        <v>2816350.67</v>
      </c>
    </row>
    <row r="26" spans="1:19" ht="15.6" customHeight="1" x14ac:dyDescent="0.25">
      <c r="A26" s="66">
        <v>12</v>
      </c>
      <c r="B26" s="21" t="s">
        <v>21</v>
      </c>
      <c r="C26" s="17">
        <v>58</v>
      </c>
      <c r="D26" s="18">
        <v>219.76</v>
      </c>
      <c r="E26" s="19">
        <v>728.89</v>
      </c>
      <c r="F26" s="17">
        <v>15248.28</v>
      </c>
      <c r="G26" s="20">
        <v>0</v>
      </c>
      <c r="H26" s="19">
        <v>0</v>
      </c>
      <c r="I26" s="17">
        <v>0</v>
      </c>
      <c r="J26" s="20">
        <v>241.68</v>
      </c>
      <c r="K26" s="19">
        <v>95.32</v>
      </c>
      <c r="L26" s="17">
        <v>2880.66</v>
      </c>
      <c r="M26" s="20">
        <v>14.75</v>
      </c>
      <c r="N26" s="19">
        <v>0.35</v>
      </c>
      <c r="O26" s="17">
        <v>21.5</v>
      </c>
      <c r="P26" s="20">
        <v>48.4</v>
      </c>
      <c r="Q26" s="19">
        <v>106.79</v>
      </c>
      <c r="R26" s="17">
        <v>257.51</v>
      </c>
      <c r="S26" s="80">
        <f t="shared" si="0"/>
        <v>19863.89</v>
      </c>
    </row>
    <row r="27" spans="1:19" ht="15.6" customHeight="1" x14ac:dyDescent="0.25">
      <c r="A27" s="66">
        <v>13</v>
      </c>
      <c r="B27" s="21" t="s">
        <v>73</v>
      </c>
      <c r="C27" s="17">
        <v>161</v>
      </c>
      <c r="D27" s="18">
        <v>12287.21</v>
      </c>
      <c r="E27" s="19">
        <v>108691.07</v>
      </c>
      <c r="F27" s="17">
        <v>52534.67</v>
      </c>
      <c r="G27" s="20">
        <v>1752.66</v>
      </c>
      <c r="H27" s="19">
        <v>4097.87</v>
      </c>
      <c r="I27" s="17">
        <v>8306.42</v>
      </c>
      <c r="J27" s="20">
        <v>9183.14</v>
      </c>
      <c r="K27" s="19">
        <v>76017.14</v>
      </c>
      <c r="L27" s="17">
        <v>40519.07</v>
      </c>
      <c r="M27" s="20">
        <v>575.51</v>
      </c>
      <c r="N27" s="19">
        <v>341</v>
      </c>
      <c r="O27" s="17">
        <v>135.22</v>
      </c>
      <c r="P27" s="20">
        <v>1291.95</v>
      </c>
      <c r="Q27" s="19">
        <v>3407.7</v>
      </c>
      <c r="R27" s="17">
        <v>3204.82</v>
      </c>
      <c r="S27" s="80">
        <f t="shared" si="0"/>
        <v>322345.45000000007</v>
      </c>
    </row>
    <row r="28" spans="1:19" ht="15.6" customHeight="1" x14ac:dyDescent="0.25">
      <c r="A28" s="66">
        <v>14</v>
      </c>
      <c r="B28" s="21" t="s">
        <v>22</v>
      </c>
      <c r="C28" s="17">
        <v>1</v>
      </c>
      <c r="D28" s="18">
        <v>0</v>
      </c>
      <c r="E28" s="19">
        <v>0</v>
      </c>
      <c r="F28" s="17">
        <v>0</v>
      </c>
      <c r="G28" s="20">
        <v>0</v>
      </c>
      <c r="H28" s="19">
        <v>0</v>
      </c>
      <c r="I28" s="17">
        <v>0</v>
      </c>
      <c r="J28" s="20">
        <v>496.26</v>
      </c>
      <c r="K28" s="19">
        <v>0</v>
      </c>
      <c r="L28" s="17">
        <v>239.26</v>
      </c>
      <c r="M28" s="20">
        <v>0</v>
      </c>
      <c r="N28" s="19">
        <v>0</v>
      </c>
      <c r="O28" s="17">
        <v>0</v>
      </c>
      <c r="P28" s="20">
        <v>3.25</v>
      </c>
      <c r="Q28" s="19">
        <v>0</v>
      </c>
      <c r="R28" s="17">
        <v>0</v>
      </c>
      <c r="S28" s="80">
        <f t="shared" si="0"/>
        <v>738.77</v>
      </c>
    </row>
    <row r="29" spans="1:19" ht="15.6" customHeight="1" x14ac:dyDescent="0.25">
      <c r="A29" s="66">
        <v>15</v>
      </c>
      <c r="B29" s="21" t="s">
        <v>23</v>
      </c>
      <c r="C29" s="17">
        <v>5</v>
      </c>
      <c r="D29" s="18">
        <v>16.82</v>
      </c>
      <c r="E29" s="19">
        <v>16.3</v>
      </c>
      <c r="F29" s="17">
        <v>49.9</v>
      </c>
      <c r="G29" s="20">
        <v>0</v>
      </c>
      <c r="H29" s="19">
        <v>0</v>
      </c>
      <c r="I29" s="17">
        <v>0</v>
      </c>
      <c r="J29" s="20">
        <v>79.89</v>
      </c>
      <c r="K29" s="19">
        <v>8</v>
      </c>
      <c r="L29" s="17">
        <v>136.09</v>
      </c>
      <c r="M29" s="20">
        <v>0</v>
      </c>
      <c r="N29" s="19">
        <v>0</v>
      </c>
      <c r="O29" s="17">
        <v>0</v>
      </c>
      <c r="P29" s="20">
        <v>3.49</v>
      </c>
      <c r="Q29" s="19">
        <v>0</v>
      </c>
      <c r="R29" s="17">
        <v>3.01</v>
      </c>
      <c r="S29" s="80">
        <f t="shared" si="0"/>
        <v>313.5</v>
      </c>
    </row>
    <row r="30" spans="1:19" ht="15.6" customHeight="1" x14ac:dyDescent="0.25">
      <c r="A30" s="66">
        <v>16</v>
      </c>
      <c r="B30" s="21" t="s">
        <v>24</v>
      </c>
      <c r="C30" s="17">
        <v>1071</v>
      </c>
      <c r="D30" s="18">
        <v>34094.269999999997</v>
      </c>
      <c r="E30" s="19">
        <v>2892.53</v>
      </c>
      <c r="F30" s="17">
        <v>11688.43</v>
      </c>
      <c r="G30" s="20">
        <v>158.94</v>
      </c>
      <c r="H30" s="19">
        <v>84.21</v>
      </c>
      <c r="I30" s="17">
        <v>770.37</v>
      </c>
      <c r="J30" s="20">
        <v>2574.58</v>
      </c>
      <c r="K30" s="19">
        <v>3939.66</v>
      </c>
      <c r="L30" s="17">
        <v>12057.91</v>
      </c>
      <c r="M30" s="20">
        <v>53.32</v>
      </c>
      <c r="N30" s="19">
        <v>8</v>
      </c>
      <c r="O30" s="17">
        <v>307.26</v>
      </c>
      <c r="P30" s="20">
        <v>3107.07</v>
      </c>
      <c r="Q30" s="19">
        <v>579.82000000000005</v>
      </c>
      <c r="R30" s="17">
        <v>2123.5100000000002</v>
      </c>
      <c r="S30" s="80">
        <f t="shared" si="0"/>
        <v>74439.880000000019</v>
      </c>
    </row>
    <row r="31" spans="1:19" ht="15.6" customHeight="1" x14ac:dyDescent="0.25">
      <c r="A31" s="66">
        <v>17</v>
      </c>
      <c r="B31" s="21" t="s">
        <v>74</v>
      </c>
      <c r="C31" s="17">
        <v>1148</v>
      </c>
      <c r="D31" s="18">
        <v>126163.2</v>
      </c>
      <c r="E31" s="19">
        <v>7880.74</v>
      </c>
      <c r="F31" s="17">
        <v>18823.37</v>
      </c>
      <c r="G31" s="20">
        <v>196.48</v>
      </c>
      <c r="H31" s="19">
        <v>220.86</v>
      </c>
      <c r="I31" s="17">
        <v>324.58</v>
      </c>
      <c r="J31" s="20">
        <v>7219.57</v>
      </c>
      <c r="K31" s="19">
        <v>7818.45</v>
      </c>
      <c r="L31" s="17">
        <v>15369.24</v>
      </c>
      <c r="M31" s="20">
        <v>156.04</v>
      </c>
      <c r="N31" s="19">
        <v>20.83</v>
      </c>
      <c r="O31" s="17">
        <v>530.87</v>
      </c>
      <c r="P31" s="20">
        <v>2545.0100000000002</v>
      </c>
      <c r="Q31" s="19">
        <v>4255.43</v>
      </c>
      <c r="R31" s="17">
        <v>3809.91</v>
      </c>
      <c r="S31" s="80">
        <f t="shared" si="0"/>
        <v>195334.58</v>
      </c>
    </row>
    <row r="32" spans="1:19" ht="15.6" customHeight="1" x14ac:dyDescent="0.25">
      <c r="A32" s="66">
        <v>18</v>
      </c>
      <c r="B32" s="21" t="s">
        <v>25</v>
      </c>
      <c r="C32" s="17">
        <v>303</v>
      </c>
      <c r="D32" s="18">
        <v>92412.160000000003</v>
      </c>
      <c r="E32" s="19">
        <v>6047.06</v>
      </c>
      <c r="F32" s="17">
        <v>32277.95</v>
      </c>
      <c r="G32" s="20">
        <v>99.49</v>
      </c>
      <c r="H32" s="19">
        <v>67.69</v>
      </c>
      <c r="I32" s="17">
        <v>104.32</v>
      </c>
      <c r="J32" s="20">
        <v>3055.42</v>
      </c>
      <c r="K32" s="19">
        <v>118.31</v>
      </c>
      <c r="L32" s="17">
        <v>1156.57</v>
      </c>
      <c r="M32" s="20">
        <v>687</v>
      </c>
      <c r="N32" s="19">
        <v>19.64</v>
      </c>
      <c r="O32" s="17">
        <v>290.12</v>
      </c>
      <c r="P32" s="20">
        <v>303.39</v>
      </c>
      <c r="Q32" s="19">
        <v>148.25</v>
      </c>
      <c r="R32" s="17">
        <v>254.97</v>
      </c>
      <c r="S32" s="80">
        <f t="shared" si="0"/>
        <v>137042.34000000005</v>
      </c>
    </row>
    <row r="33" spans="1:234" ht="15.6" customHeight="1" x14ac:dyDescent="0.25">
      <c r="A33" s="66">
        <v>19</v>
      </c>
      <c r="B33" s="21" t="s">
        <v>26</v>
      </c>
      <c r="C33" s="17">
        <v>24</v>
      </c>
      <c r="D33" s="18">
        <v>770.33</v>
      </c>
      <c r="E33" s="19">
        <v>0</v>
      </c>
      <c r="F33" s="17">
        <v>887.15</v>
      </c>
      <c r="G33" s="20">
        <v>24.87</v>
      </c>
      <c r="H33" s="19">
        <v>0</v>
      </c>
      <c r="I33" s="17">
        <v>96.06</v>
      </c>
      <c r="J33" s="20">
        <v>692.99</v>
      </c>
      <c r="K33" s="19">
        <v>125.98</v>
      </c>
      <c r="L33" s="17">
        <v>1389.76</v>
      </c>
      <c r="M33" s="20">
        <v>29.28</v>
      </c>
      <c r="N33" s="19">
        <v>0</v>
      </c>
      <c r="O33" s="17">
        <v>15</v>
      </c>
      <c r="P33" s="20">
        <v>7.31</v>
      </c>
      <c r="Q33" s="19">
        <v>24.11</v>
      </c>
      <c r="R33" s="17">
        <v>184.31</v>
      </c>
      <c r="S33" s="80">
        <f t="shared" si="0"/>
        <v>4247.1499999999996</v>
      </c>
    </row>
    <row r="34" spans="1:234" ht="15.6" customHeight="1" x14ac:dyDescent="0.25">
      <c r="A34" s="65">
        <v>21</v>
      </c>
      <c r="B34" s="16" t="s">
        <v>75</v>
      </c>
      <c r="C34" s="17">
        <v>887</v>
      </c>
      <c r="D34" s="18">
        <v>136106</v>
      </c>
      <c r="E34" s="19">
        <v>2489.63</v>
      </c>
      <c r="F34" s="17">
        <v>281569.59000000003</v>
      </c>
      <c r="G34" s="20">
        <v>654.73</v>
      </c>
      <c r="H34" s="19">
        <v>0</v>
      </c>
      <c r="I34" s="17">
        <v>374.86</v>
      </c>
      <c r="J34" s="20">
        <v>356.19</v>
      </c>
      <c r="K34" s="19">
        <v>36.79</v>
      </c>
      <c r="L34" s="17">
        <v>90.43</v>
      </c>
      <c r="M34" s="20">
        <v>171.68</v>
      </c>
      <c r="N34" s="19">
        <v>0.96</v>
      </c>
      <c r="O34" s="17">
        <v>328.26</v>
      </c>
      <c r="P34" s="20">
        <v>1403.32</v>
      </c>
      <c r="Q34" s="19">
        <v>267.60000000000002</v>
      </c>
      <c r="R34" s="17">
        <v>898.45</v>
      </c>
      <c r="S34" s="80">
        <f t="shared" si="0"/>
        <v>424748.49</v>
      </c>
    </row>
    <row r="35" spans="1:234" ht="15.6" customHeight="1" x14ac:dyDescent="0.25">
      <c r="A35" s="66">
        <v>22</v>
      </c>
      <c r="B35" s="21" t="s">
        <v>110</v>
      </c>
      <c r="C35" s="17">
        <v>1</v>
      </c>
      <c r="D35" s="18">
        <v>0</v>
      </c>
      <c r="E35" s="19">
        <v>0</v>
      </c>
      <c r="F35" s="17">
        <v>0</v>
      </c>
      <c r="G35" s="20">
        <v>0</v>
      </c>
      <c r="H35" s="19">
        <v>0</v>
      </c>
      <c r="I35" s="17">
        <v>0</v>
      </c>
      <c r="J35" s="20">
        <v>0</v>
      </c>
      <c r="K35" s="19">
        <v>0</v>
      </c>
      <c r="L35" s="17">
        <v>0</v>
      </c>
      <c r="M35" s="20">
        <v>0</v>
      </c>
      <c r="N35" s="19">
        <v>0</v>
      </c>
      <c r="O35" s="17">
        <v>0</v>
      </c>
      <c r="P35" s="20">
        <v>2.7</v>
      </c>
      <c r="Q35" s="19">
        <v>0</v>
      </c>
      <c r="R35" s="17">
        <v>0</v>
      </c>
      <c r="S35" s="80">
        <f t="shared" si="0"/>
        <v>2.7</v>
      </c>
    </row>
    <row r="36" spans="1:234" ht="15.6" customHeight="1" x14ac:dyDescent="0.25">
      <c r="A36" s="66">
        <v>23</v>
      </c>
      <c r="B36" s="21" t="s">
        <v>27</v>
      </c>
      <c r="C36" s="17">
        <v>1</v>
      </c>
      <c r="D36" s="18">
        <v>0</v>
      </c>
      <c r="E36" s="19">
        <v>0</v>
      </c>
      <c r="F36" s="17">
        <v>0</v>
      </c>
      <c r="G36" s="20">
        <v>0</v>
      </c>
      <c r="H36" s="19">
        <v>0</v>
      </c>
      <c r="I36" s="17">
        <v>0</v>
      </c>
      <c r="J36" s="20">
        <v>0</v>
      </c>
      <c r="K36" s="19">
        <v>0</v>
      </c>
      <c r="L36" s="17">
        <v>0</v>
      </c>
      <c r="M36" s="20">
        <v>0</v>
      </c>
      <c r="N36" s="19">
        <v>0</v>
      </c>
      <c r="O36" s="17">
        <v>0</v>
      </c>
      <c r="P36" s="20">
        <v>13.77</v>
      </c>
      <c r="Q36" s="19">
        <v>0</v>
      </c>
      <c r="R36" s="17">
        <v>51.18</v>
      </c>
      <c r="S36" s="80">
        <f t="shared" si="0"/>
        <v>64.95</v>
      </c>
    </row>
    <row r="37" spans="1:234" ht="15.6" customHeight="1" x14ac:dyDescent="0.25">
      <c r="A37" s="66">
        <v>24</v>
      </c>
      <c r="B37" s="21" t="s">
        <v>28</v>
      </c>
      <c r="C37" s="17">
        <v>406</v>
      </c>
      <c r="D37" s="18">
        <v>101382.68</v>
      </c>
      <c r="E37" s="19">
        <v>19115.27</v>
      </c>
      <c r="F37" s="17">
        <v>275191.57</v>
      </c>
      <c r="G37" s="20">
        <v>216.39</v>
      </c>
      <c r="H37" s="19">
        <v>0</v>
      </c>
      <c r="I37" s="17">
        <v>42</v>
      </c>
      <c r="J37" s="20">
        <v>3568.51</v>
      </c>
      <c r="K37" s="19">
        <v>1610.46</v>
      </c>
      <c r="L37" s="17">
        <v>12641.7</v>
      </c>
      <c r="M37" s="20">
        <v>136.72</v>
      </c>
      <c r="N37" s="19">
        <v>0</v>
      </c>
      <c r="O37" s="17">
        <v>649.72</v>
      </c>
      <c r="P37" s="20">
        <v>5866.72</v>
      </c>
      <c r="Q37" s="19">
        <v>1743.05</v>
      </c>
      <c r="R37" s="17">
        <v>8217.39</v>
      </c>
      <c r="S37" s="80">
        <f t="shared" si="0"/>
        <v>430382.18</v>
      </c>
    </row>
    <row r="38" spans="1:234" s="28" customFormat="1" ht="15.6" customHeight="1" x14ac:dyDescent="0.25">
      <c r="A38" s="65">
        <v>25</v>
      </c>
      <c r="B38" s="16" t="s">
        <v>29</v>
      </c>
      <c r="C38" s="17">
        <v>10</v>
      </c>
      <c r="D38" s="18">
        <v>19.68</v>
      </c>
      <c r="E38" s="19">
        <v>0</v>
      </c>
      <c r="F38" s="17">
        <v>10.24</v>
      </c>
      <c r="G38" s="20">
        <v>0</v>
      </c>
      <c r="H38" s="19">
        <v>0</v>
      </c>
      <c r="I38" s="17">
        <v>0</v>
      </c>
      <c r="J38" s="20">
        <v>231.99</v>
      </c>
      <c r="K38" s="19">
        <v>0</v>
      </c>
      <c r="L38" s="17">
        <v>7.17</v>
      </c>
      <c r="M38" s="20">
        <v>42.6</v>
      </c>
      <c r="N38" s="19">
        <v>0</v>
      </c>
      <c r="O38" s="17">
        <v>5.4</v>
      </c>
      <c r="P38" s="20">
        <v>225.34</v>
      </c>
      <c r="Q38" s="19">
        <v>0.33</v>
      </c>
      <c r="R38" s="17">
        <v>31.85</v>
      </c>
      <c r="S38" s="80">
        <f t="shared" si="0"/>
        <v>574.60000000000014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</row>
    <row r="39" spans="1:234" ht="15.6" customHeight="1" x14ac:dyDescent="0.25">
      <c r="A39" s="66">
        <v>26</v>
      </c>
      <c r="B39" s="21" t="s">
        <v>30</v>
      </c>
      <c r="C39" s="17">
        <v>242</v>
      </c>
      <c r="D39" s="18">
        <v>125839.8</v>
      </c>
      <c r="E39" s="19">
        <v>18172.939999999999</v>
      </c>
      <c r="F39" s="17">
        <v>447231.51</v>
      </c>
      <c r="G39" s="20">
        <v>1662.69</v>
      </c>
      <c r="H39" s="19">
        <v>1554.6</v>
      </c>
      <c r="I39" s="17">
        <v>9586.98</v>
      </c>
      <c r="J39" s="20">
        <v>4981.8900000000003</v>
      </c>
      <c r="K39" s="19">
        <v>24625.75</v>
      </c>
      <c r="L39" s="17">
        <v>47763.37</v>
      </c>
      <c r="M39" s="20">
        <v>266.31</v>
      </c>
      <c r="N39" s="19">
        <v>16.89</v>
      </c>
      <c r="O39" s="17">
        <v>624.29</v>
      </c>
      <c r="P39" s="20">
        <v>6031.85</v>
      </c>
      <c r="Q39" s="19">
        <v>3567.2</v>
      </c>
      <c r="R39" s="17">
        <v>13805.41</v>
      </c>
      <c r="S39" s="80">
        <f t="shared" si="0"/>
        <v>705731.48</v>
      </c>
    </row>
    <row r="40" spans="1:234" ht="15.6" customHeight="1" x14ac:dyDescent="0.25">
      <c r="A40" s="66">
        <v>27</v>
      </c>
      <c r="B40" s="21" t="s">
        <v>111</v>
      </c>
      <c r="C40" s="17">
        <v>1</v>
      </c>
      <c r="D40" s="18">
        <v>0</v>
      </c>
      <c r="E40" s="19">
        <v>0</v>
      </c>
      <c r="F40" s="17">
        <v>0</v>
      </c>
      <c r="G40" s="20">
        <v>0</v>
      </c>
      <c r="H40" s="19">
        <v>0</v>
      </c>
      <c r="I40" s="17">
        <v>0</v>
      </c>
      <c r="J40" s="20">
        <v>0</v>
      </c>
      <c r="K40" s="19">
        <v>0</v>
      </c>
      <c r="L40" s="17">
        <v>0</v>
      </c>
      <c r="M40" s="20">
        <v>0</v>
      </c>
      <c r="N40" s="19">
        <v>0</v>
      </c>
      <c r="O40" s="17">
        <v>0</v>
      </c>
      <c r="P40" s="20">
        <v>0</v>
      </c>
      <c r="Q40" s="19">
        <v>0</v>
      </c>
      <c r="R40" s="17">
        <v>0</v>
      </c>
      <c r="S40" s="80">
        <f t="shared" si="0"/>
        <v>0</v>
      </c>
    </row>
    <row r="41" spans="1:234" ht="15.6" customHeight="1" x14ac:dyDescent="0.25">
      <c r="A41" s="66">
        <v>28</v>
      </c>
      <c r="B41" s="21" t="s">
        <v>102</v>
      </c>
      <c r="C41" s="17">
        <v>1</v>
      </c>
      <c r="D41" s="18">
        <v>0</v>
      </c>
      <c r="E41" s="19">
        <v>0</v>
      </c>
      <c r="F41" s="17">
        <v>0</v>
      </c>
      <c r="G41" s="20">
        <v>0</v>
      </c>
      <c r="H41" s="19">
        <v>0</v>
      </c>
      <c r="I41" s="17">
        <v>0</v>
      </c>
      <c r="J41" s="20">
        <v>0</v>
      </c>
      <c r="K41" s="19">
        <v>0</v>
      </c>
      <c r="L41" s="17">
        <v>0</v>
      </c>
      <c r="M41" s="20">
        <v>0</v>
      </c>
      <c r="N41" s="19">
        <v>0</v>
      </c>
      <c r="O41" s="17">
        <v>0</v>
      </c>
      <c r="P41" s="20">
        <v>7.45</v>
      </c>
      <c r="Q41" s="19">
        <v>0</v>
      </c>
      <c r="R41" s="17">
        <v>54.09</v>
      </c>
      <c r="S41" s="80">
        <f t="shared" si="0"/>
        <v>61.540000000000006</v>
      </c>
    </row>
    <row r="42" spans="1:234" ht="15.6" customHeight="1" x14ac:dyDescent="0.25">
      <c r="A42" s="66" t="s">
        <v>31</v>
      </c>
      <c r="B42" s="21" t="s">
        <v>76</v>
      </c>
      <c r="C42" s="17">
        <v>46</v>
      </c>
      <c r="D42" s="18">
        <v>2124.67</v>
      </c>
      <c r="E42" s="19">
        <v>2861.31</v>
      </c>
      <c r="F42" s="17">
        <v>22797.54</v>
      </c>
      <c r="G42" s="20">
        <v>0</v>
      </c>
      <c r="H42" s="19">
        <v>0</v>
      </c>
      <c r="I42" s="17">
        <v>0</v>
      </c>
      <c r="J42" s="20">
        <v>393.79</v>
      </c>
      <c r="K42" s="19">
        <v>1269.49</v>
      </c>
      <c r="L42" s="17">
        <v>2095.04</v>
      </c>
      <c r="M42" s="20">
        <v>0</v>
      </c>
      <c r="N42" s="19">
        <v>0</v>
      </c>
      <c r="O42" s="17">
        <v>0</v>
      </c>
      <c r="P42" s="20">
        <v>549.17999999999995</v>
      </c>
      <c r="Q42" s="19">
        <v>127.14</v>
      </c>
      <c r="R42" s="17">
        <v>1376.43</v>
      </c>
      <c r="S42" s="80">
        <f t="shared" si="0"/>
        <v>33594.590000000004</v>
      </c>
    </row>
    <row r="43" spans="1:234" ht="15.6" customHeight="1" x14ac:dyDescent="0.25">
      <c r="A43" s="66" t="s">
        <v>32</v>
      </c>
      <c r="B43" s="21" t="s">
        <v>77</v>
      </c>
      <c r="C43" s="17">
        <v>97</v>
      </c>
      <c r="D43" s="18">
        <v>8572.41</v>
      </c>
      <c r="E43" s="19">
        <v>9402.75</v>
      </c>
      <c r="F43" s="17">
        <v>26021.84</v>
      </c>
      <c r="G43" s="20">
        <v>13.7</v>
      </c>
      <c r="H43" s="19">
        <v>0</v>
      </c>
      <c r="I43" s="17">
        <v>62.3</v>
      </c>
      <c r="J43" s="20">
        <v>13060.03</v>
      </c>
      <c r="K43" s="19">
        <v>23783.74</v>
      </c>
      <c r="L43" s="17">
        <v>11986.67</v>
      </c>
      <c r="M43" s="20">
        <v>62.37</v>
      </c>
      <c r="N43" s="19">
        <v>0</v>
      </c>
      <c r="O43" s="17">
        <v>162.5</v>
      </c>
      <c r="P43" s="20">
        <v>4710.8599999999997</v>
      </c>
      <c r="Q43" s="19">
        <v>5633.65</v>
      </c>
      <c r="R43" s="17">
        <v>4225.8500000000004</v>
      </c>
      <c r="S43" s="80">
        <f t="shared" si="0"/>
        <v>107698.67</v>
      </c>
    </row>
    <row r="44" spans="1:234" ht="15.6" customHeight="1" x14ac:dyDescent="0.25">
      <c r="A44" s="66">
        <v>30</v>
      </c>
      <c r="B44" s="21" t="s">
        <v>33</v>
      </c>
      <c r="C44" s="17">
        <v>627</v>
      </c>
      <c r="D44" s="18">
        <v>23590.02</v>
      </c>
      <c r="E44" s="19">
        <v>71387.350000000006</v>
      </c>
      <c r="F44" s="17">
        <v>562329.01</v>
      </c>
      <c r="G44" s="20">
        <v>1918.21</v>
      </c>
      <c r="H44" s="19">
        <v>4394.6400000000003</v>
      </c>
      <c r="I44" s="17">
        <v>10281.959999999999</v>
      </c>
      <c r="J44" s="20">
        <v>117375.19</v>
      </c>
      <c r="K44" s="19">
        <v>329206.24</v>
      </c>
      <c r="L44" s="17">
        <v>463188.81</v>
      </c>
      <c r="M44" s="20">
        <v>4654.66</v>
      </c>
      <c r="N44" s="19">
        <v>5178.6000000000004</v>
      </c>
      <c r="O44" s="17">
        <v>2425.02</v>
      </c>
      <c r="P44" s="20">
        <v>30321.35</v>
      </c>
      <c r="Q44" s="19">
        <v>48496.01</v>
      </c>
      <c r="R44" s="17">
        <v>84723.89</v>
      </c>
      <c r="S44" s="80">
        <f t="shared" si="0"/>
        <v>1759470.96</v>
      </c>
    </row>
    <row r="45" spans="1:234" ht="15.6" customHeight="1" x14ac:dyDescent="0.25">
      <c r="A45" s="66">
        <v>31</v>
      </c>
      <c r="B45" s="21" t="s">
        <v>78</v>
      </c>
      <c r="C45" s="17">
        <v>42</v>
      </c>
      <c r="D45" s="18">
        <v>0</v>
      </c>
      <c r="E45" s="19">
        <v>13171.5</v>
      </c>
      <c r="F45" s="17">
        <v>30024.03</v>
      </c>
      <c r="G45" s="20">
        <v>0</v>
      </c>
      <c r="H45" s="19">
        <v>0</v>
      </c>
      <c r="I45" s="17">
        <v>622.29999999999995</v>
      </c>
      <c r="J45" s="20">
        <v>341.85</v>
      </c>
      <c r="K45" s="19">
        <v>7327.98</v>
      </c>
      <c r="L45" s="17">
        <v>15025.2</v>
      </c>
      <c r="M45" s="20">
        <v>38.979999999999997</v>
      </c>
      <c r="N45" s="19">
        <v>0</v>
      </c>
      <c r="O45" s="17">
        <v>37.5</v>
      </c>
      <c r="P45" s="20">
        <v>358.25</v>
      </c>
      <c r="Q45" s="19">
        <v>1975.86</v>
      </c>
      <c r="R45" s="17">
        <v>4562.38</v>
      </c>
      <c r="S45" s="80">
        <f t="shared" si="0"/>
        <v>73485.83</v>
      </c>
    </row>
    <row r="46" spans="1:234" ht="15.6" customHeight="1" x14ac:dyDescent="0.25">
      <c r="A46" s="66">
        <v>32</v>
      </c>
      <c r="B46" s="21" t="s">
        <v>34</v>
      </c>
      <c r="C46" s="17">
        <v>247</v>
      </c>
      <c r="D46" s="18">
        <v>35698.870000000003</v>
      </c>
      <c r="E46" s="19">
        <v>6853.12</v>
      </c>
      <c r="F46" s="17">
        <v>127356.03</v>
      </c>
      <c r="G46" s="20">
        <v>1974.05</v>
      </c>
      <c r="H46" s="19">
        <v>0</v>
      </c>
      <c r="I46" s="17">
        <v>90.62</v>
      </c>
      <c r="J46" s="20">
        <v>153872.68</v>
      </c>
      <c r="K46" s="19">
        <v>23008.04</v>
      </c>
      <c r="L46" s="17">
        <v>45771.81</v>
      </c>
      <c r="M46" s="20">
        <v>4726.74</v>
      </c>
      <c r="N46" s="19">
        <v>1347.5</v>
      </c>
      <c r="O46" s="17">
        <v>584.02</v>
      </c>
      <c r="P46" s="20">
        <v>11277.34</v>
      </c>
      <c r="Q46" s="19">
        <v>2041.47</v>
      </c>
      <c r="R46" s="17">
        <v>8706.86</v>
      </c>
      <c r="S46" s="80">
        <f t="shared" si="0"/>
        <v>423309.14999999997</v>
      </c>
    </row>
    <row r="47" spans="1:234" ht="15.6" customHeight="1" x14ac:dyDescent="0.25">
      <c r="A47" s="66">
        <v>33</v>
      </c>
      <c r="B47" s="21" t="s">
        <v>35</v>
      </c>
      <c r="C47" s="17">
        <v>3876</v>
      </c>
      <c r="D47" s="18">
        <v>333270</v>
      </c>
      <c r="E47" s="19">
        <v>119688.17</v>
      </c>
      <c r="F47" s="17">
        <v>7940383.0099999998</v>
      </c>
      <c r="G47" s="20">
        <v>326.14999999999998</v>
      </c>
      <c r="H47" s="19">
        <v>20.9</v>
      </c>
      <c r="I47" s="17">
        <v>1213.28</v>
      </c>
      <c r="J47" s="20">
        <v>7153.06</v>
      </c>
      <c r="K47" s="19">
        <v>14522.32</v>
      </c>
      <c r="L47" s="17">
        <v>29630.15</v>
      </c>
      <c r="M47" s="20">
        <v>1938.51</v>
      </c>
      <c r="N47" s="19">
        <v>1153.7</v>
      </c>
      <c r="O47" s="17">
        <v>7516.03</v>
      </c>
      <c r="P47" s="20">
        <v>29002.47</v>
      </c>
      <c r="Q47" s="19">
        <v>24363.03</v>
      </c>
      <c r="R47" s="17">
        <v>70428.399999999994</v>
      </c>
      <c r="S47" s="80">
        <f t="shared" si="0"/>
        <v>8580609.1799999997</v>
      </c>
    </row>
    <row r="48" spans="1:234" ht="15.6" customHeight="1" x14ac:dyDescent="0.25">
      <c r="A48" s="66">
        <v>34</v>
      </c>
      <c r="B48" s="21" t="s">
        <v>36</v>
      </c>
      <c r="C48" s="17">
        <v>1052</v>
      </c>
      <c r="D48" s="18">
        <v>80141.88</v>
      </c>
      <c r="E48" s="19">
        <v>55854.74</v>
      </c>
      <c r="F48" s="17">
        <v>431713.24</v>
      </c>
      <c r="G48" s="20">
        <v>4114.6499999999996</v>
      </c>
      <c r="H48" s="19">
        <v>879.53</v>
      </c>
      <c r="I48" s="17">
        <v>8024.91</v>
      </c>
      <c r="J48" s="20">
        <v>304351.51</v>
      </c>
      <c r="K48" s="19">
        <v>408499.39</v>
      </c>
      <c r="L48" s="17">
        <v>889087.55</v>
      </c>
      <c r="M48" s="20">
        <v>3680.72</v>
      </c>
      <c r="N48" s="19">
        <v>980.37</v>
      </c>
      <c r="O48" s="17">
        <v>7230.39</v>
      </c>
      <c r="P48" s="20">
        <v>72474.55</v>
      </c>
      <c r="Q48" s="19">
        <v>42530.13</v>
      </c>
      <c r="R48" s="17">
        <v>156080.72</v>
      </c>
      <c r="S48" s="80">
        <f t="shared" si="0"/>
        <v>2465644.2800000007</v>
      </c>
    </row>
    <row r="49" spans="1:19" ht="15.6" customHeight="1" x14ac:dyDescent="0.25">
      <c r="A49" s="66">
        <v>35</v>
      </c>
      <c r="B49" s="21" t="s">
        <v>112</v>
      </c>
      <c r="C49" s="17">
        <v>1</v>
      </c>
      <c r="D49" s="18">
        <v>0</v>
      </c>
      <c r="E49" s="19">
        <v>0</v>
      </c>
      <c r="F49" s="17">
        <v>0</v>
      </c>
      <c r="G49" s="20">
        <v>0</v>
      </c>
      <c r="H49" s="19">
        <v>0</v>
      </c>
      <c r="I49" s="17">
        <v>0</v>
      </c>
      <c r="J49" s="20">
        <v>0</v>
      </c>
      <c r="K49" s="19">
        <v>0</v>
      </c>
      <c r="L49" s="17">
        <v>0</v>
      </c>
      <c r="M49" s="20">
        <v>2.5499999999999998</v>
      </c>
      <c r="N49" s="19">
        <v>0</v>
      </c>
      <c r="O49" s="17">
        <v>0</v>
      </c>
      <c r="P49" s="20">
        <v>0</v>
      </c>
      <c r="Q49" s="19">
        <v>0</v>
      </c>
      <c r="R49" s="17">
        <v>2.4</v>
      </c>
      <c r="S49" s="80">
        <f t="shared" si="0"/>
        <v>4.9499999999999993</v>
      </c>
    </row>
    <row r="50" spans="1:19" ht="15.6" customHeight="1" x14ac:dyDescent="0.25">
      <c r="A50" s="66">
        <v>36</v>
      </c>
      <c r="B50" s="21" t="s">
        <v>37</v>
      </c>
      <c r="C50" s="17">
        <v>36</v>
      </c>
      <c r="D50" s="18">
        <v>4681.8</v>
      </c>
      <c r="E50" s="19">
        <v>1065.3</v>
      </c>
      <c r="F50" s="17">
        <v>3462.96</v>
      </c>
      <c r="G50" s="20">
        <v>753.42</v>
      </c>
      <c r="H50" s="19">
        <v>79.180000000000007</v>
      </c>
      <c r="I50" s="17">
        <v>420.11</v>
      </c>
      <c r="J50" s="20">
        <v>0</v>
      </c>
      <c r="K50" s="19">
        <v>323.36</v>
      </c>
      <c r="L50" s="17">
        <v>73.5</v>
      </c>
      <c r="M50" s="20">
        <v>23.64</v>
      </c>
      <c r="N50" s="19">
        <v>0</v>
      </c>
      <c r="O50" s="17">
        <v>425.98</v>
      </c>
      <c r="P50" s="20">
        <v>926.8</v>
      </c>
      <c r="Q50" s="19">
        <v>719.5</v>
      </c>
      <c r="R50" s="17">
        <v>681.01</v>
      </c>
      <c r="S50" s="80">
        <f t="shared" si="0"/>
        <v>13636.560000000001</v>
      </c>
    </row>
    <row r="51" spans="1:19" ht="15.6" customHeight="1" x14ac:dyDescent="0.25">
      <c r="A51" s="66">
        <v>37</v>
      </c>
      <c r="B51" s="21" t="s">
        <v>79</v>
      </c>
      <c r="C51" s="17">
        <v>586</v>
      </c>
      <c r="D51" s="18">
        <v>173125.19</v>
      </c>
      <c r="E51" s="19">
        <v>20440.509999999998</v>
      </c>
      <c r="F51" s="17">
        <v>171464.87</v>
      </c>
      <c r="G51" s="20">
        <v>892.58</v>
      </c>
      <c r="H51" s="19">
        <v>129.31</v>
      </c>
      <c r="I51" s="17">
        <v>381.41</v>
      </c>
      <c r="J51" s="20">
        <v>907.52</v>
      </c>
      <c r="K51" s="19">
        <v>581.79</v>
      </c>
      <c r="L51" s="17">
        <v>2164.81</v>
      </c>
      <c r="M51" s="20">
        <v>2133.33</v>
      </c>
      <c r="N51" s="19">
        <v>200.36</v>
      </c>
      <c r="O51" s="17">
        <v>1100.68</v>
      </c>
      <c r="P51" s="20">
        <v>12379.4</v>
      </c>
      <c r="Q51" s="19">
        <v>10320.09</v>
      </c>
      <c r="R51" s="17">
        <v>19008.939999999999</v>
      </c>
      <c r="S51" s="80">
        <f t="shared" si="0"/>
        <v>415230.79000000004</v>
      </c>
    </row>
    <row r="52" spans="1:19" ht="15.6" customHeight="1" x14ac:dyDescent="0.25">
      <c r="A52" s="66">
        <v>38</v>
      </c>
      <c r="B52" s="21" t="s">
        <v>38</v>
      </c>
      <c r="C52" s="17">
        <v>63</v>
      </c>
      <c r="D52" s="18">
        <v>3031.62</v>
      </c>
      <c r="E52" s="19">
        <v>89.35</v>
      </c>
      <c r="F52" s="17">
        <v>699.8</v>
      </c>
      <c r="G52" s="20">
        <v>785.51</v>
      </c>
      <c r="H52" s="19">
        <v>6.08</v>
      </c>
      <c r="I52" s="17">
        <v>701.62</v>
      </c>
      <c r="J52" s="20">
        <v>138.31</v>
      </c>
      <c r="K52" s="19">
        <v>111.34</v>
      </c>
      <c r="L52" s="17">
        <v>369.97</v>
      </c>
      <c r="M52" s="20">
        <v>61.18</v>
      </c>
      <c r="N52" s="19">
        <v>0</v>
      </c>
      <c r="O52" s="17">
        <v>2.5299999999999998</v>
      </c>
      <c r="P52" s="20">
        <v>1103.5899999999999</v>
      </c>
      <c r="Q52" s="19">
        <v>95.32</v>
      </c>
      <c r="R52" s="17">
        <v>360.59</v>
      </c>
      <c r="S52" s="80">
        <f t="shared" si="0"/>
        <v>7556.81</v>
      </c>
    </row>
    <row r="53" spans="1:19" ht="15.6" customHeight="1" x14ac:dyDescent="0.25">
      <c r="A53" s="66">
        <v>39</v>
      </c>
      <c r="B53" s="21" t="s">
        <v>39</v>
      </c>
      <c r="C53" s="17">
        <v>236</v>
      </c>
      <c r="D53" s="18">
        <v>138042.57</v>
      </c>
      <c r="E53" s="19">
        <v>3657.47</v>
      </c>
      <c r="F53" s="17">
        <v>26091.9</v>
      </c>
      <c r="G53" s="20">
        <v>0</v>
      </c>
      <c r="H53" s="19">
        <v>0</v>
      </c>
      <c r="I53" s="17">
        <v>0</v>
      </c>
      <c r="J53" s="20">
        <v>48.8</v>
      </c>
      <c r="K53" s="19">
        <v>0</v>
      </c>
      <c r="L53" s="17">
        <v>13.53</v>
      </c>
      <c r="M53" s="20">
        <v>172.94</v>
      </c>
      <c r="N53" s="19">
        <v>12.31</v>
      </c>
      <c r="O53" s="17">
        <v>33.33</v>
      </c>
      <c r="P53" s="20">
        <v>2734.28</v>
      </c>
      <c r="Q53" s="19">
        <v>47.91</v>
      </c>
      <c r="R53" s="17">
        <v>1190.44</v>
      </c>
      <c r="S53" s="80">
        <f t="shared" si="0"/>
        <v>172045.47999999998</v>
      </c>
    </row>
    <row r="54" spans="1:19" ht="15.6" customHeight="1" x14ac:dyDescent="0.25">
      <c r="A54" s="66">
        <v>40</v>
      </c>
      <c r="B54" s="21" t="s">
        <v>40</v>
      </c>
      <c r="C54" s="17">
        <v>45</v>
      </c>
      <c r="D54" s="18">
        <v>882.55</v>
      </c>
      <c r="E54" s="19">
        <v>2785.23</v>
      </c>
      <c r="F54" s="17">
        <v>11404.15</v>
      </c>
      <c r="G54" s="20">
        <v>0</v>
      </c>
      <c r="H54" s="19">
        <v>0</v>
      </c>
      <c r="I54" s="17">
        <v>0</v>
      </c>
      <c r="J54" s="20">
        <v>1525.37</v>
      </c>
      <c r="K54" s="19">
        <v>1967.65</v>
      </c>
      <c r="L54" s="17">
        <v>3283.47</v>
      </c>
      <c r="M54" s="20">
        <v>0</v>
      </c>
      <c r="N54" s="19">
        <v>0</v>
      </c>
      <c r="O54" s="17">
        <v>0</v>
      </c>
      <c r="P54" s="20">
        <v>100.24</v>
      </c>
      <c r="Q54" s="19">
        <v>67.61</v>
      </c>
      <c r="R54" s="17">
        <v>179.79</v>
      </c>
      <c r="S54" s="80">
        <f t="shared" si="0"/>
        <v>22196.060000000005</v>
      </c>
    </row>
    <row r="55" spans="1:19" ht="15.6" customHeight="1" x14ac:dyDescent="0.25">
      <c r="A55" s="66">
        <v>41</v>
      </c>
      <c r="B55" s="21" t="s">
        <v>80</v>
      </c>
      <c r="C55" s="17">
        <v>273</v>
      </c>
      <c r="D55" s="18">
        <v>56433.56</v>
      </c>
      <c r="E55" s="19">
        <v>10802.05</v>
      </c>
      <c r="F55" s="17">
        <v>39588.75</v>
      </c>
      <c r="G55" s="20">
        <v>3447.76</v>
      </c>
      <c r="H55" s="19">
        <v>272.16000000000003</v>
      </c>
      <c r="I55" s="17">
        <v>2822.68</v>
      </c>
      <c r="J55" s="20">
        <v>1494</v>
      </c>
      <c r="K55" s="19">
        <v>1520.37</v>
      </c>
      <c r="L55" s="17">
        <v>2337.02</v>
      </c>
      <c r="M55" s="20">
        <v>2266.6799999999998</v>
      </c>
      <c r="N55" s="19">
        <v>180.64</v>
      </c>
      <c r="O55" s="17">
        <v>1195.21</v>
      </c>
      <c r="P55" s="20">
        <v>6560.69</v>
      </c>
      <c r="Q55" s="19">
        <v>3712.63</v>
      </c>
      <c r="R55" s="17">
        <v>6498.24</v>
      </c>
      <c r="S55" s="80">
        <f t="shared" si="0"/>
        <v>139132.43999999997</v>
      </c>
    </row>
    <row r="56" spans="1:19" ht="15.6" customHeight="1" x14ac:dyDescent="0.25">
      <c r="A56" s="66">
        <v>42</v>
      </c>
      <c r="B56" s="21" t="s">
        <v>41</v>
      </c>
      <c r="C56" s="17">
        <v>85</v>
      </c>
      <c r="D56" s="18">
        <v>1789.41</v>
      </c>
      <c r="E56" s="19">
        <v>374.04</v>
      </c>
      <c r="F56" s="17">
        <v>9301.32</v>
      </c>
      <c r="G56" s="20">
        <v>387.05</v>
      </c>
      <c r="H56" s="19">
        <v>21.7</v>
      </c>
      <c r="I56" s="17">
        <v>89.04</v>
      </c>
      <c r="J56" s="20">
        <v>1094.3900000000001</v>
      </c>
      <c r="K56" s="19">
        <v>149.22</v>
      </c>
      <c r="L56" s="17">
        <v>2134.25</v>
      </c>
      <c r="M56" s="20">
        <v>128.47999999999999</v>
      </c>
      <c r="N56" s="19">
        <v>20.3</v>
      </c>
      <c r="O56" s="17">
        <v>343.53</v>
      </c>
      <c r="P56" s="20">
        <v>365.67</v>
      </c>
      <c r="Q56" s="19">
        <v>422.96</v>
      </c>
      <c r="R56" s="17">
        <v>613.23</v>
      </c>
      <c r="S56" s="80">
        <f t="shared" si="0"/>
        <v>17234.59</v>
      </c>
    </row>
    <row r="57" spans="1:19" ht="15.6" customHeight="1" x14ac:dyDescent="0.25">
      <c r="A57" s="66">
        <v>43</v>
      </c>
      <c r="B57" s="21" t="s">
        <v>83</v>
      </c>
      <c r="C57" s="17">
        <v>4</v>
      </c>
      <c r="D57" s="18">
        <v>0</v>
      </c>
      <c r="E57" s="19">
        <v>0</v>
      </c>
      <c r="F57" s="17">
        <v>0</v>
      </c>
      <c r="G57" s="20">
        <v>0</v>
      </c>
      <c r="H57" s="19">
        <v>0</v>
      </c>
      <c r="I57" s="17">
        <v>0</v>
      </c>
      <c r="J57" s="20">
        <v>0</v>
      </c>
      <c r="K57" s="19">
        <v>0</v>
      </c>
      <c r="L57" s="17">
        <v>0</v>
      </c>
      <c r="M57" s="20">
        <v>2.9</v>
      </c>
      <c r="N57" s="19">
        <v>2.77</v>
      </c>
      <c r="O57" s="17">
        <v>30.94</v>
      </c>
      <c r="P57" s="20">
        <v>1.43</v>
      </c>
      <c r="Q57" s="19">
        <v>0.85</v>
      </c>
      <c r="R57" s="17">
        <v>2.7</v>
      </c>
      <c r="S57" s="80">
        <f t="shared" si="0"/>
        <v>41.59</v>
      </c>
    </row>
    <row r="58" spans="1:19" ht="15.6" customHeight="1" x14ac:dyDescent="0.25">
      <c r="A58" s="65">
        <v>44</v>
      </c>
      <c r="B58" s="16" t="s">
        <v>82</v>
      </c>
      <c r="C58" s="17">
        <v>415</v>
      </c>
      <c r="D58" s="18">
        <v>144632.75</v>
      </c>
      <c r="E58" s="19">
        <v>772.58</v>
      </c>
      <c r="F58" s="17">
        <v>905.36</v>
      </c>
      <c r="G58" s="20">
        <v>20397.55</v>
      </c>
      <c r="H58" s="19">
        <v>6468.93</v>
      </c>
      <c r="I58" s="17">
        <v>6317.99</v>
      </c>
      <c r="J58" s="20">
        <v>6713.47</v>
      </c>
      <c r="K58" s="19">
        <v>5082.3100000000004</v>
      </c>
      <c r="L58" s="17">
        <v>6049.97</v>
      </c>
      <c r="M58" s="20">
        <v>8554.1200000000008</v>
      </c>
      <c r="N58" s="19">
        <v>6148.81</v>
      </c>
      <c r="O58" s="17">
        <v>3256.15</v>
      </c>
      <c r="P58" s="20">
        <v>26226.61</v>
      </c>
      <c r="Q58" s="19">
        <v>12060.52</v>
      </c>
      <c r="R58" s="17">
        <v>5691.14</v>
      </c>
      <c r="S58" s="80">
        <f t="shared" si="0"/>
        <v>259278.25999999992</v>
      </c>
    </row>
    <row r="59" spans="1:19" ht="15.6" customHeight="1" x14ac:dyDescent="0.25">
      <c r="A59" s="65">
        <v>45</v>
      </c>
      <c r="B59" s="16" t="s">
        <v>42</v>
      </c>
      <c r="C59" s="17">
        <v>13</v>
      </c>
      <c r="D59" s="18">
        <v>1349.67</v>
      </c>
      <c r="E59" s="19">
        <v>232.53</v>
      </c>
      <c r="F59" s="17">
        <v>2437.0700000000002</v>
      </c>
      <c r="G59" s="20">
        <v>0</v>
      </c>
      <c r="H59" s="19">
        <v>0</v>
      </c>
      <c r="I59" s="17">
        <v>0</v>
      </c>
      <c r="J59" s="20">
        <v>78.349999999999994</v>
      </c>
      <c r="K59" s="19">
        <v>0</v>
      </c>
      <c r="L59" s="17">
        <v>109.04</v>
      </c>
      <c r="M59" s="20">
        <v>6</v>
      </c>
      <c r="N59" s="19">
        <v>0</v>
      </c>
      <c r="O59" s="17">
        <v>51</v>
      </c>
      <c r="P59" s="20">
        <v>269.31</v>
      </c>
      <c r="Q59" s="19">
        <v>115.65</v>
      </c>
      <c r="R59" s="17">
        <v>553.66</v>
      </c>
      <c r="S59" s="80">
        <f t="shared" si="0"/>
        <v>5202.2800000000007</v>
      </c>
    </row>
    <row r="60" spans="1:19" ht="15.6" customHeight="1" x14ac:dyDescent="0.25">
      <c r="A60" s="65">
        <v>46</v>
      </c>
      <c r="B60" s="16" t="s">
        <v>43</v>
      </c>
      <c r="C60" s="17">
        <v>232</v>
      </c>
      <c r="D60" s="18">
        <v>0</v>
      </c>
      <c r="E60" s="19">
        <v>484.74</v>
      </c>
      <c r="F60" s="17">
        <v>236066.75</v>
      </c>
      <c r="G60" s="20">
        <v>381.49</v>
      </c>
      <c r="H60" s="19">
        <v>217.73</v>
      </c>
      <c r="I60" s="17">
        <v>1742.76</v>
      </c>
      <c r="J60" s="20">
        <v>2803.54</v>
      </c>
      <c r="K60" s="19">
        <v>7445.92</v>
      </c>
      <c r="L60" s="17">
        <v>44389.96</v>
      </c>
      <c r="M60" s="20">
        <v>50.15</v>
      </c>
      <c r="N60" s="19">
        <v>65.319999999999993</v>
      </c>
      <c r="O60" s="17">
        <v>158.65</v>
      </c>
      <c r="P60" s="20">
        <v>697.34</v>
      </c>
      <c r="Q60" s="19">
        <v>1199.6199999999999</v>
      </c>
      <c r="R60" s="17">
        <v>8889.4500000000007</v>
      </c>
      <c r="S60" s="80">
        <f t="shared" si="0"/>
        <v>304593.4200000001</v>
      </c>
    </row>
    <row r="61" spans="1:19" ht="15.6" customHeight="1" x14ac:dyDescent="0.25">
      <c r="A61" s="65">
        <v>47</v>
      </c>
      <c r="B61" s="16" t="s">
        <v>81</v>
      </c>
      <c r="C61" s="17">
        <v>152</v>
      </c>
      <c r="D61" s="18">
        <v>5497.2</v>
      </c>
      <c r="E61" s="19">
        <v>28079.3</v>
      </c>
      <c r="F61" s="17">
        <v>229867.34</v>
      </c>
      <c r="G61" s="20">
        <v>3553.16</v>
      </c>
      <c r="H61" s="19">
        <v>881.13</v>
      </c>
      <c r="I61" s="17">
        <v>1234.6500000000001</v>
      </c>
      <c r="J61" s="20">
        <v>1822.83</v>
      </c>
      <c r="K61" s="19">
        <v>3908.15</v>
      </c>
      <c r="L61" s="17">
        <v>11783.91</v>
      </c>
      <c r="M61" s="20">
        <v>140.02000000000001</v>
      </c>
      <c r="N61" s="19">
        <v>3.72</v>
      </c>
      <c r="O61" s="17">
        <v>19.86</v>
      </c>
      <c r="P61" s="20">
        <v>2645.05</v>
      </c>
      <c r="Q61" s="19">
        <v>1654.36</v>
      </c>
      <c r="R61" s="17">
        <v>7127.67</v>
      </c>
      <c r="S61" s="80">
        <f t="shared" si="0"/>
        <v>298218.34999999992</v>
      </c>
    </row>
    <row r="62" spans="1:19" ht="15.6" customHeight="1" x14ac:dyDescent="0.25">
      <c r="A62" s="65">
        <v>48</v>
      </c>
      <c r="B62" s="16" t="s">
        <v>44</v>
      </c>
      <c r="C62" s="17">
        <v>4</v>
      </c>
      <c r="D62" s="18">
        <v>0</v>
      </c>
      <c r="E62" s="19">
        <v>0</v>
      </c>
      <c r="F62" s="17">
        <v>0</v>
      </c>
      <c r="G62" s="20">
        <v>0</v>
      </c>
      <c r="H62" s="19">
        <v>0</v>
      </c>
      <c r="I62" s="17">
        <v>0</v>
      </c>
      <c r="J62" s="20">
        <v>65.7</v>
      </c>
      <c r="K62" s="19">
        <v>3.93</v>
      </c>
      <c r="L62" s="17">
        <v>100.9</v>
      </c>
      <c r="M62" s="20">
        <v>1.79</v>
      </c>
      <c r="N62" s="19">
        <v>0</v>
      </c>
      <c r="O62" s="17">
        <v>0</v>
      </c>
      <c r="P62" s="20">
        <v>15.1</v>
      </c>
      <c r="Q62" s="19">
        <v>0.2</v>
      </c>
      <c r="R62" s="17">
        <v>14.71</v>
      </c>
      <c r="S62" s="80">
        <f t="shared" si="0"/>
        <v>202.33</v>
      </c>
    </row>
    <row r="63" spans="1:19" ht="15.6" customHeight="1" x14ac:dyDescent="0.25">
      <c r="A63" s="65">
        <v>49</v>
      </c>
      <c r="B63" s="16" t="s">
        <v>84</v>
      </c>
      <c r="C63" s="17">
        <v>711</v>
      </c>
      <c r="D63" s="18">
        <v>182501.31</v>
      </c>
      <c r="E63" s="19">
        <v>143161.94</v>
      </c>
      <c r="F63" s="17">
        <v>191238.53</v>
      </c>
      <c r="G63" s="20">
        <v>11649.68</v>
      </c>
      <c r="H63" s="19">
        <v>3585.04</v>
      </c>
      <c r="I63" s="17">
        <v>6321.79</v>
      </c>
      <c r="J63" s="20">
        <v>2166.6799999999998</v>
      </c>
      <c r="K63" s="19">
        <v>2196.2800000000002</v>
      </c>
      <c r="L63" s="17">
        <v>3261.63</v>
      </c>
      <c r="M63" s="20">
        <v>5115.3</v>
      </c>
      <c r="N63" s="19">
        <v>905.3</v>
      </c>
      <c r="O63" s="17">
        <v>2201.08</v>
      </c>
      <c r="P63" s="20">
        <v>15556.81</v>
      </c>
      <c r="Q63" s="19">
        <v>8540.94</v>
      </c>
      <c r="R63" s="17">
        <v>13309.09</v>
      </c>
      <c r="S63" s="80">
        <f t="shared" si="0"/>
        <v>591711.40000000026</v>
      </c>
    </row>
    <row r="64" spans="1:19" ht="15.6" customHeight="1" x14ac:dyDescent="0.25">
      <c r="A64" s="65">
        <v>50</v>
      </c>
      <c r="B64" s="16" t="s">
        <v>113</v>
      </c>
      <c r="C64" s="17">
        <v>2</v>
      </c>
      <c r="D64" s="18">
        <v>0</v>
      </c>
      <c r="E64" s="19">
        <v>0</v>
      </c>
      <c r="F64" s="17">
        <v>0</v>
      </c>
      <c r="G64" s="20">
        <v>0</v>
      </c>
      <c r="H64" s="19">
        <v>0</v>
      </c>
      <c r="I64" s="17">
        <v>0</v>
      </c>
      <c r="J64" s="20">
        <v>0</v>
      </c>
      <c r="K64" s="19">
        <v>0</v>
      </c>
      <c r="L64" s="17">
        <v>0</v>
      </c>
      <c r="M64" s="20">
        <v>0</v>
      </c>
      <c r="N64" s="19">
        <v>0</v>
      </c>
      <c r="O64" s="17">
        <v>0</v>
      </c>
      <c r="P64" s="20">
        <v>4.24</v>
      </c>
      <c r="Q64" s="19">
        <v>0</v>
      </c>
      <c r="R64" s="17">
        <v>0</v>
      </c>
      <c r="S64" s="80">
        <f t="shared" si="0"/>
        <v>4.24</v>
      </c>
    </row>
    <row r="65" spans="1:19" ht="15.6" customHeight="1" x14ac:dyDescent="0.25">
      <c r="A65" s="66">
        <v>51</v>
      </c>
      <c r="B65" s="21" t="s">
        <v>45</v>
      </c>
      <c r="C65" s="17">
        <v>3643</v>
      </c>
      <c r="D65" s="18">
        <v>2625338.48</v>
      </c>
      <c r="E65" s="19">
        <v>159083.93</v>
      </c>
      <c r="F65" s="17">
        <v>9713.14</v>
      </c>
      <c r="G65" s="20">
        <v>0</v>
      </c>
      <c r="H65" s="19">
        <v>0</v>
      </c>
      <c r="I65" s="17">
        <v>0</v>
      </c>
      <c r="J65" s="20">
        <v>0</v>
      </c>
      <c r="K65" s="19">
        <v>0</v>
      </c>
      <c r="L65" s="17">
        <v>0</v>
      </c>
      <c r="M65" s="20">
        <v>0</v>
      </c>
      <c r="N65" s="19">
        <v>0</v>
      </c>
      <c r="O65" s="17">
        <v>0</v>
      </c>
      <c r="P65" s="20">
        <v>0</v>
      </c>
      <c r="Q65" s="19">
        <v>0</v>
      </c>
      <c r="R65" s="17">
        <v>0</v>
      </c>
      <c r="S65" s="80">
        <f t="shared" si="0"/>
        <v>2794135.5500000003</v>
      </c>
    </row>
    <row r="66" spans="1:19" ht="15.6" customHeight="1" x14ac:dyDescent="0.25">
      <c r="A66" s="66">
        <v>52</v>
      </c>
      <c r="B66" s="21" t="s">
        <v>85</v>
      </c>
      <c r="C66" s="17">
        <v>16</v>
      </c>
      <c r="D66" s="18">
        <v>3738.25</v>
      </c>
      <c r="E66" s="19">
        <v>192.69</v>
      </c>
      <c r="F66" s="17">
        <v>0</v>
      </c>
      <c r="G66" s="20">
        <v>445.45</v>
      </c>
      <c r="H66" s="19">
        <v>0</v>
      </c>
      <c r="I66" s="17">
        <v>940.82</v>
      </c>
      <c r="J66" s="20">
        <v>137.94999999999999</v>
      </c>
      <c r="K66" s="19">
        <v>30.15</v>
      </c>
      <c r="L66" s="17">
        <v>346.49</v>
      </c>
      <c r="M66" s="20">
        <v>0</v>
      </c>
      <c r="N66" s="19">
        <v>0</v>
      </c>
      <c r="O66" s="17">
        <v>0</v>
      </c>
      <c r="P66" s="20">
        <v>538.53</v>
      </c>
      <c r="Q66" s="19">
        <v>90.74</v>
      </c>
      <c r="R66" s="17">
        <v>47.23</v>
      </c>
      <c r="S66" s="80">
        <f t="shared" si="0"/>
        <v>6508.2999999999984</v>
      </c>
    </row>
    <row r="67" spans="1:19" ht="15.6" customHeight="1" x14ac:dyDescent="0.25">
      <c r="A67" s="65">
        <v>53</v>
      </c>
      <c r="B67" s="16" t="s">
        <v>46</v>
      </c>
      <c r="C67" s="17">
        <v>2</v>
      </c>
      <c r="D67" s="18">
        <v>0</v>
      </c>
      <c r="E67" s="19">
        <v>0</v>
      </c>
      <c r="F67" s="17">
        <v>0</v>
      </c>
      <c r="G67" s="20">
        <v>0</v>
      </c>
      <c r="H67" s="19">
        <v>0</v>
      </c>
      <c r="I67" s="17">
        <v>0</v>
      </c>
      <c r="J67" s="20">
        <v>0</v>
      </c>
      <c r="K67" s="19">
        <v>0</v>
      </c>
      <c r="L67" s="17">
        <v>0</v>
      </c>
      <c r="M67" s="20">
        <v>0</v>
      </c>
      <c r="N67" s="19">
        <v>0</v>
      </c>
      <c r="O67" s="17">
        <v>0</v>
      </c>
      <c r="P67" s="20">
        <v>216.2</v>
      </c>
      <c r="Q67" s="19">
        <v>79.94</v>
      </c>
      <c r="R67" s="17">
        <v>6.5</v>
      </c>
      <c r="S67" s="80">
        <f t="shared" si="0"/>
        <v>302.64</v>
      </c>
    </row>
    <row r="68" spans="1:19" ht="15.6" customHeight="1" x14ac:dyDescent="0.25">
      <c r="A68" s="67">
        <v>54</v>
      </c>
      <c r="B68" s="16" t="s">
        <v>100</v>
      </c>
      <c r="C68" s="17">
        <v>19</v>
      </c>
      <c r="D68" s="18">
        <v>264.33999999999997</v>
      </c>
      <c r="E68" s="19">
        <v>502.72</v>
      </c>
      <c r="F68" s="17">
        <v>334.71</v>
      </c>
      <c r="G68" s="20">
        <v>0</v>
      </c>
      <c r="H68" s="19">
        <v>0</v>
      </c>
      <c r="I68" s="17">
        <v>0</v>
      </c>
      <c r="J68" s="20">
        <v>97.47</v>
      </c>
      <c r="K68" s="19">
        <v>93.49</v>
      </c>
      <c r="L68" s="17">
        <v>0</v>
      </c>
      <c r="M68" s="20">
        <v>37.17</v>
      </c>
      <c r="N68" s="19">
        <v>0</v>
      </c>
      <c r="O68" s="17">
        <v>5.4</v>
      </c>
      <c r="P68" s="20">
        <v>710.53</v>
      </c>
      <c r="Q68" s="19">
        <v>675.08</v>
      </c>
      <c r="R68" s="17">
        <v>262.83</v>
      </c>
      <c r="S68" s="80">
        <f t="shared" si="0"/>
        <v>2983.7400000000002</v>
      </c>
    </row>
    <row r="69" spans="1:19" ht="15.6" customHeight="1" x14ac:dyDescent="0.25">
      <c r="A69" s="66">
        <v>55</v>
      </c>
      <c r="B69" s="21" t="s">
        <v>47</v>
      </c>
      <c r="C69" s="17">
        <v>6</v>
      </c>
      <c r="D69" s="18">
        <v>0</v>
      </c>
      <c r="E69" s="19">
        <v>0</v>
      </c>
      <c r="F69" s="17">
        <v>0</v>
      </c>
      <c r="G69" s="20">
        <v>360.8</v>
      </c>
      <c r="H69" s="19">
        <v>66.5</v>
      </c>
      <c r="I69" s="17">
        <v>141.6</v>
      </c>
      <c r="J69" s="20">
        <v>343.23</v>
      </c>
      <c r="K69" s="19">
        <v>177.85</v>
      </c>
      <c r="L69" s="17">
        <v>226.59</v>
      </c>
      <c r="M69" s="20">
        <v>0</v>
      </c>
      <c r="N69" s="19">
        <v>0</v>
      </c>
      <c r="O69" s="17">
        <v>0</v>
      </c>
      <c r="P69" s="20">
        <v>100.79</v>
      </c>
      <c r="Q69" s="19">
        <v>2.8</v>
      </c>
      <c r="R69" s="17">
        <v>2.6</v>
      </c>
      <c r="S69" s="80">
        <f t="shared" si="0"/>
        <v>1422.7599999999998</v>
      </c>
    </row>
    <row r="70" spans="1:19" ht="15.6" customHeight="1" x14ac:dyDescent="0.25">
      <c r="A70" s="66">
        <v>56</v>
      </c>
      <c r="B70" s="21" t="s">
        <v>114</v>
      </c>
      <c r="C70" s="17">
        <v>2</v>
      </c>
      <c r="D70" s="18">
        <v>0</v>
      </c>
      <c r="E70" s="19">
        <v>0</v>
      </c>
      <c r="F70" s="17">
        <v>0</v>
      </c>
      <c r="G70" s="20">
        <v>0</v>
      </c>
      <c r="H70" s="19">
        <v>0</v>
      </c>
      <c r="I70" s="17">
        <v>0</v>
      </c>
      <c r="J70" s="20">
        <v>0</v>
      </c>
      <c r="K70" s="19">
        <v>0</v>
      </c>
      <c r="L70" s="17">
        <v>0</v>
      </c>
      <c r="M70" s="20">
        <v>13.21</v>
      </c>
      <c r="N70" s="19">
        <v>0.41</v>
      </c>
      <c r="O70" s="17">
        <v>0</v>
      </c>
      <c r="P70" s="20">
        <v>0</v>
      </c>
      <c r="Q70" s="19">
        <v>0</v>
      </c>
      <c r="R70" s="17">
        <v>0</v>
      </c>
      <c r="S70" s="80">
        <f t="shared" si="0"/>
        <v>13.620000000000001</v>
      </c>
    </row>
    <row r="71" spans="1:19" ht="15.6" customHeight="1" x14ac:dyDescent="0.25">
      <c r="A71" s="66">
        <v>57</v>
      </c>
      <c r="B71" s="21" t="s">
        <v>48</v>
      </c>
      <c r="C71" s="17">
        <v>20</v>
      </c>
      <c r="D71" s="18">
        <v>1394.12</v>
      </c>
      <c r="E71" s="19">
        <v>116.56</v>
      </c>
      <c r="F71" s="17">
        <v>840.22</v>
      </c>
      <c r="G71" s="20">
        <v>0</v>
      </c>
      <c r="H71" s="19">
        <v>0</v>
      </c>
      <c r="I71" s="17">
        <v>0</v>
      </c>
      <c r="J71" s="20">
        <v>316.88</v>
      </c>
      <c r="K71" s="19">
        <v>27.81</v>
      </c>
      <c r="L71" s="17">
        <v>0</v>
      </c>
      <c r="M71" s="20">
        <v>40.69</v>
      </c>
      <c r="N71" s="19">
        <v>0</v>
      </c>
      <c r="O71" s="17">
        <v>0</v>
      </c>
      <c r="P71" s="20">
        <v>1407.89</v>
      </c>
      <c r="Q71" s="19">
        <v>136.82</v>
      </c>
      <c r="R71" s="17">
        <v>153.69</v>
      </c>
      <c r="S71" s="80">
        <f t="shared" si="0"/>
        <v>4434.6799999999994</v>
      </c>
    </row>
    <row r="72" spans="1:19" ht="15.6" customHeight="1" x14ac:dyDescent="0.25">
      <c r="A72" s="66">
        <v>58</v>
      </c>
      <c r="B72" s="21" t="s">
        <v>49</v>
      </c>
      <c r="C72" s="17">
        <v>108</v>
      </c>
      <c r="D72" s="18">
        <v>37406.01</v>
      </c>
      <c r="E72" s="19">
        <v>321.17</v>
      </c>
      <c r="F72" s="17">
        <v>3229.27</v>
      </c>
      <c r="G72" s="20">
        <v>903.19</v>
      </c>
      <c r="H72" s="19">
        <v>62.13</v>
      </c>
      <c r="I72" s="17">
        <v>266.27</v>
      </c>
      <c r="J72" s="20">
        <v>597.29999999999995</v>
      </c>
      <c r="K72" s="19">
        <v>38.85</v>
      </c>
      <c r="L72" s="17">
        <v>501.33</v>
      </c>
      <c r="M72" s="20">
        <v>59.6</v>
      </c>
      <c r="N72" s="19">
        <v>0</v>
      </c>
      <c r="O72" s="17">
        <v>4</v>
      </c>
      <c r="P72" s="20">
        <v>3130.52</v>
      </c>
      <c r="Q72" s="19">
        <v>69.88</v>
      </c>
      <c r="R72" s="17">
        <v>553.48</v>
      </c>
      <c r="S72" s="80">
        <f t="shared" si="0"/>
        <v>47142.999999999993</v>
      </c>
    </row>
    <row r="73" spans="1:19" ht="15.6" customHeight="1" x14ac:dyDescent="0.25">
      <c r="A73" s="66">
        <v>59</v>
      </c>
      <c r="B73" s="21" t="s">
        <v>50</v>
      </c>
      <c r="C73" s="17">
        <v>1</v>
      </c>
      <c r="D73" s="18">
        <v>0</v>
      </c>
      <c r="E73" s="19">
        <v>0</v>
      </c>
      <c r="F73" s="17">
        <v>0</v>
      </c>
      <c r="G73" s="20">
        <v>0</v>
      </c>
      <c r="H73" s="19">
        <v>0</v>
      </c>
      <c r="I73" s="17">
        <v>0</v>
      </c>
      <c r="J73" s="20">
        <v>0</v>
      </c>
      <c r="K73" s="19">
        <v>0</v>
      </c>
      <c r="L73" s="17">
        <v>0</v>
      </c>
      <c r="M73" s="20">
        <v>0</v>
      </c>
      <c r="N73" s="19">
        <v>0</v>
      </c>
      <c r="O73" s="17">
        <v>0</v>
      </c>
      <c r="P73" s="20">
        <v>17.43</v>
      </c>
      <c r="Q73" s="19">
        <v>5.29</v>
      </c>
      <c r="R73" s="17">
        <v>10.28</v>
      </c>
      <c r="S73" s="80">
        <f t="shared" si="0"/>
        <v>33</v>
      </c>
    </row>
    <row r="74" spans="1:19" ht="15.6" customHeight="1" x14ac:dyDescent="0.25">
      <c r="A74" s="66">
        <v>60</v>
      </c>
      <c r="B74" s="21" t="s">
        <v>104</v>
      </c>
      <c r="C74" s="17">
        <v>2</v>
      </c>
      <c r="D74" s="18">
        <v>0</v>
      </c>
      <c r="E74" s="19">
        <v>0</v>
      </c>
      <c r="F74" s="17">
        <v>0</v>
      </c>
      <c r="G74" s="20">
        <v>0</v>
      </c>
      <c r="H74" s="19">
        <v>0</v>
      </c>
      <c r="I74" s="17">
        <v>0</v>
      </c>
      <c r="J74" s="20">
        <v>0</v>
      </c>
      <c r="K74" s="19">
        <v>0</v>
      </c>
      <c r="L74" s="17">
        <v>0</v>
      </c>
      <c r="M74" s="20">
        <v>1.52</v>
      </c>
      <c r="N74" s="19">
        <v>0</v>
      </c>
      <c r="O74" s="17">
        <v>2.0499999999999998</v>
      </c>
      <c r="P74" s="20">
        <v>14.27</v>
      </c>
      <c r="Q74" s="19">
        <v>2.35</v>
      </c>
      <c r="R74" s="17">
        <v>0</v>
      </c>
      <c r="S74" s="80">
        <f t="shared" si="0"/>
        <v>20.190000000000001</v>
      </c>
    </row>
    <row r="75" spans="1:19" ht="15.6" customHeight="1" x14ac:dyDescent="0.25">
      <c r="A75" s="66">
        <v>62</v>
      </c>
      <c r="B75" s="21" t="s">
        <v>115</v>
      </c>
      <c r="C75" s="17">
        <v>1</v>
      </c>
      <c r="D75" s="18">
        <v>0</v>
      </c>
      <c r="E75" s="19">
        <v>0</v>
      </c>
      <c r="F75" s="17">
        <v>0</v>
      </c>
      <c r="G75" s="20">
        <v>0</v>
      </c>
      <c r="H75" s="19">
        <v>0</v>
      </c>
      <c r="I75" s="17">
        <v>0</v>
      </c>
      <c r="J75" s="20">
        <v>0</v>
      </c>
      <c r="K75" s="19">
        <v>0</v>
      </c>
      <c r="L75" s="17">
        <v>0</v>
      </c>
      <c r="M75" s="20">
        <v>13.6</v>
      </c>
      <c r="N75" s="19">
        <v>0</v>
      </c>
      <c r="O75" s="17">
        <v>0</v>
      </c>
      <c r="P75" s="20">
        <v>0</v>
      </c>
      <c r="Q75" s="19">
        <v>0</v>
      </c>
      <c r="R75" s="17">
        <v>0</v>
      </c>
      <c r="S75" s="80">
        <f t="shared" si="0"/>
        <v>13.6</v>
      </c>
    </row>
    <row r="76" spans="1:19" ht="15.6" customHeight="1" x14ac:dyDescent="0.25">
      <c r="A76" s="66">
        <v>63</v>
      </c>
      <c r="B76" s="21" t="s">
        <v>86</v>
      </c>
      <c r="C76" s="17">
        <v>67</v>
      </c>
      <c r="D76" s="18">
        <v>311.07</v>
      </c>
      <c r="E76" s="19">
        <v>372.54</v>
      </c>
      <c r="F76" s="17">
        <v>2266.35</v>
      </c>
      <c r="G76" s="20">
        <v>22.33</v>
      </c>
      <c r="H76" s="19">
        <v>73.45</v>
      </c>
      <c r="I76" s="17">
        <v>290.97000000000003</v>
      </c>
      <c r="J76" s="20">
        <v>33.9</v>
      </c>
      <c r="K76" s="19">
        <v>73.41</v>
      </c>
      <c r="L76" s="17">
        <v>322.89999999999998</v>
      </c>
      <c r="M76" s="20">
        <v>40.72</v>
      </c>
      <c r="N76" s="19">
        <v>30.88</v>
      </c>
      <c r="O76" s="17">
        <v>60.29</v>
      </c>
      <c r="P76" s="20">
        <v>477.26</v>
      </c>
      <c r="Q76" s="19">
        <v>285.45</v>
      </c>
      <c r="R76" s="17">
        <v>834.42</v>
      </c>
      <c r="S76" s="80">
        <f t="shared" si="0"/>
        <v>5495.94</v>
      </c>
    </row>
    <row r="77" spans="1:19" ht="15.6" customHeight="1" x14ac:dyDescent="0.25">
      <c r="A77" s="66">
        <v>64</v>
      </c>
      <c r="B77" s="21" t="s">
        <v>87</v>
      </c>
      <c r="C77" s="17">
        <v>116</v>
      </c>
      <c r="D77" s="18">
        <v>83858.02</v>
      </c>
      <c r="E77" s="19">
        <v>3698.46</v>
      </c>
      <c r="F77" s="17">
        <v>84506.96</v>
      </c>
      <c r="G77" s="20">
        <v>13.35</v>
      </c>
      <c r="H77" s="19">
        <v>0</v>
      </c>
      <c r="I77" s="17">
        <v>37.28</v>
      </c>
      <c r="J77" s="20">
        <v>752.41</v>
      </c>
      <c r="K77" s="19">
        <v>213.63</v>
      </c>
      <c r="L77" s="17">
        <v>3533.36</v>
      </c>
      <c r="M77" s="20">
        <v>13.97</v>
      </c>
      <c r="N77" s="19">
        <v>0</v>
      </c>
      <c r="O77" s="17">
        <v>34.380000000000003</v>
      </c>
      <c r="P77" s="20">
        <v>1443.21</v>
      </c>
      <c r="Q77" s="19">
        <v>258.58999999999997</v>
      </c>
      <c r="R77" s="17">
        <v>1573.1</v>
      </c>
      <c r="S77" s="80">
        <f t="shared" si="0"/>
        <v>179936.72</v>
      </c>
    </row>
    <row r="78" spans="1:19" ht="15.6" customHeight="1" x14ac:dyDescent="0.25">
      <c r="A78" s="66">
        <v>65</v>
      </c>
      <c r="B78" s="21" t="s">
        <v>88</v>
      </c>
      <c r="C78" s="17">
        <v>15</v>
      </c>
      <c r="D78" s="18">
        <v>551.89</v>
      </c>
      <c r="E78" s="19">
        <v>0</v>
      </c>
      <c r="F78" s="17">
        <v>8903.91</v>
      </c>
      <c r="G78" s="20">
        <v>5.27</v>
      </c>
      <c r="H78" s="19">
        <v>9.25</v>
      </c>
      <c r="I78" s="17">
        <v>6.84</v>
      </c>
      <c r="J78" s="20">
        <v>110.49</v>
      </c>
      <c r="K78" s="19">
        <v>99.92</v>
      </c>
      <c r="L78" s="17">
        <v>817.49</v>
      </c>
      <c r="M78" s="20">
        <v>0</v>
      </c>
      <c r="N78" s="19">
        <v>0</v>
      </c>
      <c r="O78" s="17">
        <v>0</v>
      </c>
      <c r="P78" s="20">
        <v>9.51</v>
      </c>
      <c r="Q78" s="19">
        <v>10.26</v>
      </c>
      <c r="R78" s="17">
        <v>425.58</v>
      </c>
      <c r="S78" s="80">
        <f t="shared" si="0"/>
        <v>10950.41</v>
      </c>
    </row>
    <row r="79" spans="1:19" ht="15.6" customHeight="1" x14ac:dyDescent="0.25">
      <c r="A79" s="66">
        <v>66</v>
      </c>
      <c r="B79" s="21" t="s">
        <v>89</v>
      </c>
      <c r="C79" s="17">
        <v>451</v>
      </c>
      <c r="D79" s="18">
        <v>113227.58</v>
      </c>
      <c r="E79" s="19">
        <v>92795</v>
      </c>
      <c r="F79" s="17">
        <v>316748.2</v>
      </c>
      <c r="G79" s="20">
        <v>1384.49</v>
      </c>
      <c r="H79" s="19">
        <v>85.68</v>
      </c>
      <c r="I79" s="17">
        <v>819.18</v>
      </c>
      <c r="J79" s="20">
        <v>28356.93</v>
      </c>
      <c r="K79" s="19">
        <v>25069.06</v>
      </c>
      <c r="L79" s="17">
        <v>90117.95</v>
      </c>
      <c r="M79" s="20">
        <v>204.85</v>
      </c>
      <c r="N79" s="19">
        <v>23.95</v>
      </c>
      <c r="O79" s="17">
        <v>306.02</v>
      </c>
      <c r="P79" s="20">
        <v>5564</v>
      </c>
      <c r="Q79" s="19">
        <v>3437.33</v>
      </c>
      <c r="R79" s="17">
        <v>17303.88</v>
      </c>
      <c r="S79" s="80">
        <f t="shared" si="0"/>
        <v>695444.1</v>
      </c>
    </row>
    <row r="80" spans="1:19" ht="15.6" customHeight="1" x14ac:dyDescent="0.25">
      <c r="A80" s="66">
        <v>67</v>
      </c>
      <c r="B80" s="21" t="s">
        <v>90</v>
      </c>
      <c r="C80" s="17">
        <v>298</v>
      </c>
      <c r="D80" s="18">
        <v>152517.07</v>
      </c>
      <c r="E80" s="19">
        <v>19287.900000000001</v>
      </c>
      <c r="F80" s="17">
        <v>4906.18</v>
      </c>
      <c r="G80" s="20">
        <v>0</v>
      </c>
      <c r="H80" s="19">
        <v>0</v>
      </c>
      <c r="I80" s="17">
        <v>0</v>
      </c>
      <c r="J80" s="20">
        <v>0</v>
      </c>
      <c r="K80" s="19">
        <v>0</v>
      </c>
      <c r="L80" s="17">
        <v>0</v>
      </c>
      <c r="M80" s="20">
        <v>0</v>
      </c>
      <c r="N80" s="19">
        <v>0</v>
      </c>
      <c r="O80" s="17">
        <v>0</v>
      </c>
      <c r="P80" s="20">
        <v>3090.48</v>
      </c>
      <c r="Q80" s="19">
        <v>231.39</v>
      </c>
      <c r="R80" s="17">
        <v>370.34</v>
      </c>
      <c r="S80" s="80">
        <f t="shared" ref="S80:S105" si="1">SUM(D80:R80)</f>
        <v>180403.36000000002</v>
      </c>
    </row>
    <row r="81" spans="1:19" ht="15.6" customHeight="1" x14ac:dyDescent="0.25">
      <c r="A81" s="66">
        <v>68</v>
      </c>
      <c r="B81" s="21" t="s">
        <v>91</v>
      </c>
      <c r="C81" s="17">
        <v>386</v>
      </c>
      <c r="D81" s="18">
        <v>413860.62</v>
      </c>
      <c r="E81" s="19">
        <v>31986.68</v>
      </c>
      <c r="F81" s="17">
        <v>10135.98</v>
      </c>
      <c r="G81" s="20">
        <v>0</v>
      </c>
      <c r="H81" s="19">
        <v>0</v>
      </c>
      <c r="I81" s="17">
        <v>0</v>
      </c>
      <c r="J81" s="20">
        <v>0</v>
      </c>
      <c r="K81" s="19">
        <v>0</v>
      </c>
      <c r="L81" s="17">
        <v>0</v>
      </c>
      <c r="M81" s="20">
        <v>0</v>
      </c>
      <c r="N81" s="19">
        <v>0</v>
      </c>
      <c r="O81" s="17">
        <v>0</v>
      </c>
      <c r="P81" s="20">
        <v>4252.33</v>
      </c>
      <c r="Q81" s="19">
        <v>404.25</v>
      </c>
      <c r="R81" s="17">
        <v>1690.97</v>
      </c>
      <c r="S81" s="80">
        <f t="shared" si="1"/>
        <v>462330.82999999996</v>
      </c>
    </row>
    <row r="82" spans="1:19" ht="15.6" customHeight="1" x14ac:dyDescent="0.25">
      <c r="A82" s="66">
        <v>69</v>
      </c>
      <c r="B82" s="21" t="s">
        <v>51</v>
      </c>
      <c r="C82" s="17">
        <v>1069</v>
      </c>
      <c r="D82" s="18">
        <v>27235.27</v>
      </c>
      <c r="E82" s="19">
        <v>5468.24</v>
      </c>
      <c r="F82" s="17">
        <v>199695.81</v>
      </c>
      <c r="G82" s="20">
        <v>237.08</v>
      </c>
      <c r="H82" s="19">
        <v>21.89</v>
      </c>
      <c r="I82" s="17">
        <v>826.76</v>
      </c>
      <c r="J82" s="20">
        <v>1427.36</v>
      </c>
      <c r="K82" s="19">
        <v>263.49</v>
      </c>
      <c r="L82" s="17">
        <v>2708.63</v>
      </c>
      <c r="M82" s="20">
        <v>5254.55</v>
      </c>
      <c r="N82" s="19">
        <v>33.72</v>
      </c>
      <c r="O82" s="17">
        <v>702.34</v>
      </c>
      <c r="P82" s="20">
        <v>2226.09</v>
      </c>
      <c r="Q82" s="19">
        <v>1709.35</v>
      </c>
      <c r="R82" s="17">
        <v>5353.57</v>
      </c>
      <c r="S82" s="80">
        <f t="shared" si="1"/>
        <v>253164.15</v>
      </c>
    </row>
    <row r="83" spans="1:19" ht="15.6" customHeight="1" x14ac:dyDescent="0.25">
      <c r="A83" s="66">
        <v>70</v>
      </c>
      <c r="B83" s="21" t="s">
        <v>92</v>
      </c>
      <c r="C83" s="17">
        <v>9</v>
      </c>
      <c r="D83" s="18">
        <v>0</v>
      </c>
      <c r="E83" s="19">
        <v>0</v>
      </c>
      <c r="F83" s="17">
        <v>0</v>
      </c>
      <c r="G83" s="20">
        <v>1422.67</v>
      </c>
      <c r="H83" s="19">
        <v>0</v>
      </c>
      <c r="I83" s="17">
        <v>1625.03</v>
      </c>
      <c r="J83" s="20">
        <v>250.87</v>
      </c>
      <c r="K83" s="19">
        <v>51.05</v>
      </c>
      <c r="L83" s="17">
        <v>352.73</v>
      </c>
      <c r="M83" s="20">
        <v>0</v>
      </c>
      <c r="N83" s="19">
        <v>0</v>
      </c>
      <c r="O83" s="17">
        <v>0</v>
      </c>
      <c r="P83" s="20">
        <v>1101.78</v>
      </c>
      <c r="Q83" s="19">
        <v>3.15</v>
      </c>
      <c r="R83" s="17">
        <v>535.30999999999995</v>
      </c>
      <c r="S83" s="80">
        <f t="shared" si="1"/>
        <v>5342.59</v>
      </c>
    </row>
    <row r="84" spans="1:19" ht="15.6" customHeight="1" x14ac:dyDescent="0.25">
      <c r="A84" s="66">
        <v>71</v>
      </c>
      <c r="B84" s="21" t="s">
        <v>93</v>
      </c>
      <c r="C84" s="17">
        <v>648</v>
      </c>
      <c r="D84" s="18">
        <v>288732.40999999997</v>
      </c>
      <c r="E84" s="19">
        <v>5068.49</v>
      </c>
      <c r="F84" s="17">
        <v>116156.01</v>
      </c>
      <c r="G84" s="20">
        <v>106.03</v>
      </c>
      <c r="H84" s="19">
        <v>0.7</v>
      </c>
      <c r="I84" s="17">
        <v>26.44</v>
      </c>
      <c r="J84" s="20">
        <v>312.73</v>
      </c>
      <c r="K84" s="19">
        <v>12.1</v>
      </c>
      <c r="L84" s="17">
        <v>283.06</v>
      </c>
      <c r="M84" s="20">
        <v>263.31</v>
      </c>
      <c r="N84" s="19">
        <v>3.1</v>
      </c>
      <c r="O84" s="17">
        <v>261.45999999999998</v>
      </c>
      <c r="P84" s="20">
        <v>3880.05</v>
      </c>
      <c r="Q84" s="19">
        <v>572.6</v>
      </c>
      <c r="R84" s="17">
        <v>1123.26</v>
      </c>
      <c r="S84" s="80">
        <f t="shared" si="1"/>
        <v>416801.74999999994</v>
      </c>
    </row>
    <row r="85" spans="1:19" ht="15.6" customHeight="1" x14ac:dyDescent="0.25">
      <c r="A85" s="66">
        <v>72</v>
      </c>
      <c r="B85" s="21" t="s">
        <v>52</v>
      </c>
      <c r="C85" s="17">
        <v>39</v>
      </c>
      <c r="D85" s="18">
        <v>4635.63</v>
      </c>
      <c r="E85" s="19">
        <v>272.83</v>
      </c>
      <c r="F85" s="17">
        <v>1740.43</v>
      </c>
      <c r="G85" s="20">
        <v>0</v>
      </c>
      <c r="H85" s="19">
        <v>1.69</v>
      </c>
      <c r="I85" s="17">
        <v>0</v>
      </c>
      <c r="J85" s="20">
        <v>618.58000000000004</v>
      </c>
      <c r="K85" s="19">
        <v>161.88</v>
      </c>
      <c r="L85" s="17">
        <v>302.02</v>
      </c>
      <c r="M85" s="20">
        <v>108.87</v>
      </c>
      <c r="N85" s="19">
        <v>6.8</v>
      </c>
      <c r="O85" s="17">
        <v>19.77</v>
      </c>
      <c r="P85" s="20">
        <v>1322.08</v>
      </c>
      <c r="Q85" s="19">
        <v>384.13</v>
      </c>
      <c r="R85" s="17">
        <v>1271.4100000000001</v>
      </c>
      <c r="S85" s="80">
        <f t="shared" si="1"/>
        <v>10846.119999999999</v>
      </c>
    </row>
    <row r="86" spans="1:19" ht="15.6" customHeight="1" x14ac:dyDescent="0.25">
      <c r="A86" s="66">
        <v>73</v>
      </c>
      <c r="B86" s="21" t="s">
        <v>53</v>
      </c>
      <c r="C86" s="17">
        <v>157</v>
      </c>
      <c r="D86" s="18">
        <v>35660.03</v>
      </c>
      <c r="E86" s="19">
        <v>4198.18</v>
      </c>
      <c r="F86" s="17">
        <v>14211.46</v>
      </c>
      <c r="G86" s="20">
        <v>958.87</v>
      </c>
      <c r="H86" s="19">
        <v>19.14</v>
      </c>
      <c r="I86" s="17">
        <v>64.819999999999993</v>
      </c>
      <c r="J86" s="20">
        <v>1520.72</v>
      </c>
      <c r="K86" s="19">
        <v>122.84</v>
      </c>
      <c r="L86" s="17">
        <v>655.56</v>
      </c>
      <c r="M86" s="20">
        <v>170.13</v>
      </c>
      <c r="N86" s="19">
        <v>4.63</v>
      </c>
      <c r="O86" s="17">
        <v>12.68</v>
      </c>
      <c r="P86" s="20">
        <v>2363.12</v>
      </c>
      <c r="Q86" s="19">
        <v>862.29</v>
      </c>
      <c r="R86" s="17">
        <v>769.86</v>
      </c>
      <c r="S86" s="80">
        <f t="shared" si="1"/>
        <v>61594.329999999994</v>
      </c>
    </row>
    <row r="87" spans="1:19" ht="15.6" customHeight="1" x14ac:dyDescent="0.25">
      <c r="A87" s="65">
        <v>74</v>
      </c>
      <c r="B87" s="16" t="s">
        <v>94</v>
      </c>
      <c r="C87" s="17">
        <v>35</v>
      </c>
      <c r="D87" s="18">
        <v>3721.04</v>
      </c>
      <c r="E87" s="19">
        <v>50.75</v>
      </c>
      <c r="F87" s="17">
        <v>905</v>
      </c>
      <c r="G87" s="20">
        <v>498.51</v>
      </c>
      <c r="H87" s="19">
        <v>0</v>
      </c>
      <c r="I87" s="17">
        <v>0</v>
      </c>
      <c r="J87" s="20">
        <v>208.82</v>
      </c>
      <c r="K87" s="19">
        <v>11.25</v>
      </c>
      <c r="L87" s="17">
        <v>147.79</v>
      </c>
      <c r="M87" s="20">
        <v>80.11</v>
      </c>
      <c r="N87" s="19">
        <v>0</v>
      </c>
      <c r="O87" s="17">
        <v>38.020000000000003</v>
      </c>
      <c r="P87" s="20">
        <v>241.78</v>
      </c>
      <c r="Q87" s="19">
        <v>51.23</v>
      </c>
      <c r="R87" s="17">
        <v>39.97</v>
      </c>
      <c r="S87" s="80">
        <f t="shared" si="1"/>
        <v>5994.2699999999995</v>
      </c>
    </row>
    <row r="88" spans="1:19" ht="15.6" customHeight="1" x14ac:dyDescent="0.25">
      <c r="A88" s="65">
        <v>76</v>
      </c>
      <c r="B88" s="16" t="s">
        <v>95</v>
      </c>
      <c r="C88" s="17">
        <v>3</v>
      </c>
      <c r="D88" s="18">
        <v>0</v>
      </c>
      <c r="E88" s="19">
        <v>0</v>
      </c>
      <c r="F88" s="17">
        <v>0</v>
      </c>
      <c r="G88" s="20">
        <v>0</v>
      </c>
      <c r="H88" s="19">
        <v>0</v>
      </c>
      <c r="I88" s="17">
        <v>0</v>
      </c>
      <c r="J88" s="20">
        <v>0</v>
      </c>
      <c r="K88" s="19">
        <v>0</v>
      </c>
      <c r="L88" s="17">
        <v>0</v>
      </c>
      <c r="M88" s="20">
        <v>7.5</v>
      </c>
      <c r="N88" s="19">
        <v>0</v>
      </c>
      <c r="O88" s="17">
        <v>0</v>
      </c>
      <c r="P88" s="20">
        <v>28.79</v>
      </c>
      <c r="Q88" s="19">
        <v>0</v>
      </c>
      <c r="R88" s="17">
        <v>0</v>
      </c>
      <c r="S88" s="80">
        <f t="shared" si="1"/>
        <v>36.29</v>
      </c>
    </row>
    <row r="89" spans="1:19" ht="15.6" customHeight="1" x14ac:dyDescent="0.25">
      <c r="A89" s="65">
        <v>77</v>
      </c>
      <c r="B89" s="16" t="s">
        <v>96</v>
      </c>
      <c r="C89" s="17">
        <v>8</v>
      </c>
      <c r="D89" s="18">
        <v>875.18</v>
      </c>
      <c r="E89" s="19">
        <v>44.59</v>
      </c>
      <c r="F89" s="17">
        <v>0</v>
      </c>
      <c r="G89" s="20">
        <v>0</v>
      </c>
      <c r="H89" s="19">
        <v>0</v>
      </c>
      <c r="I89" s="17">
        <v>0</v>
      </c>
      <c r="J89" s="20">
        <v>74.52</v>
      </c>
      <c r="K89" s="19">
        <v>0</v>
      </c>
      <c r="L89" s="17">
        <v>44.19</v>
      </c>
      <c r="M89" s="20">
        <v>6.97</v>
      </c>
      <c r="N89" s="19">
        <v>0</v>
      </c>
      <c r="O89" s="17">
        <v>0</v>
      </c>
      <c r="P89" s="20">
        <v>0</v>
      </c>
      <c r="Q89" s="19">
        <v>0</v>
      </c>
      <c r="R89" s="17">
        <v>0.52</v>
      </c>
      <c r="S89" s="80">
        <f t="shared" si="1"/>
        <v>1045.97</v>
      </c>
    </row>
    <row r="90" spans="1:19" ht="15.6" customHeight="1" x14ac:dyDescent="0.25">
      <c r="A90" s="67">
        <v>78</v>
      </c>
      <c r="B90" s="16" t="s">
        <v>116</v>
      </c>
      <c r="C90" s="17">
        <v>3</v>
      </c>
      <c r="D90" s="18">
        <v>0</v>
      </c>
      <c r="E90" s="19">
        <v>0</v>
      </c>
      <c r="F90" s="17">
        <v>0</v>
      </c>
      <c r="G90" s="20">
        <v>0</v>
      </c>
      <c r="H90" s="19">
        <v>0</v>
      </c>
      <c r="I90" s="17">
        <v>0</v>
      </c>
      <c r="J90" s="20">
        <v>0</v>
      </c>
      <c r="K90" s="19">
        <v>0</v>
      </c>
      <c r="L90" s="17">
        <v>0</v>
      </c>
      <c r="M90" s="20">
        <v>3.3</v>
      </c>
      <c r="N90" s="19">
        <v>0</v>
      </c>
      <c r="O90" s="17">
        <v>3.1</v>
      </c>
      <c r="P90" s="20">
        <v>4.2</v>
      </c>
      <c r="Q90" s="19">
        <v>0</v>
      </c>
      <c r="R90" s="17">
        <v>0</v>
      </c>
      <c r="S90" s="80">
        <f t="shared" si="1"/>
        <v>10.600000000000001</v>
      </c>
    </row>
    <row r="91" spans="1:19" ht="15.6" customHeight="1" x14ac:dyDescent="0.25">
      <c r="A91" s="65">
        <v>79</v>
      </c>
      <c r="B91" s="16" t="s">
        <v>97</v>
      </c>
      <c r="C91" s="17">
        <v>33</v>
      </c>
      <c r="D91" s="18">
        <v>938.95</v>
      </c>
      <c r="E91" s="19">
        <v>2670.84</v>
      </c>
      <c r="F91" s="17">
        <v>1712.13</v>
      </c>
      <c r="G91" s="20">
        <v>206.65</v>
      </c>
      <c r="H91" s="19">
        <v>77.17</v>
      </c>
      <c r="I91" s="17">
        <v>196.09</v>
      </c>
      <c r="J91" s="20">
        <v>74.34</v>
      </c>
      <c r="K91" s="19">
        <v>30</v>
      </c>
      <c r="L91" s="17">
        <v>53</v>
      </c>
      <c r="M91" s="20">
        <v>0</v>
      </c>
      <c r="N91" s="19">
        <v>0</v>
      </c>
      <c r="O91" s="17">
        <v>0</v>
      </c>
      <c r="P91" s="20">
        <v>799.63</v>
      </c>
      <c r="Q91" s="19">
        <v>220.23</v>
      </c>
      <c r="R91" s="17">
        <v>262.98</v>
      </c>
      <c r="S91" s="80">
        <f t="shared" si="1"/>
        <v>7242.01</v>
      </c>
    </row>
    <row r="92" spans="1:19" ht="15.6" customHeight="1" x14ac:dyDescent="0.25">
      <c r="A92" s="66">
        <v>80</v>
      </c>
      <c r="B92" s="21" t="s">
        <v>117</v>
      </c>
      <c r="C92" s="17">
        <v>2</v>
      </c>
      <c r="D92" s="18">
        <v>0</v>
      </c>
      <c r="E92" s="19">
        <v>0</v>
      </c>
      <c r="F92" s="17">
        <v>0</v>
      </c>
      <c r="G92" s="20">
        <v>0</v>
      </c>
      <c r="H92" s="19">
        <v>0</v>
      </c>
      <c r="I92" s="17">
        <v>0</v>
      </c>
      <c r="J92" s="20">
        <v>0</v>
      </c>
      <c r="K92" s="19">
        <v>0</v>
      </c>
      <c r="L92" s="17">
        <v>0</v>
      </c>
      <c r="M92" s="20">
        <v>157.38999999999999</v>
      </c>
      <c r="N92" s="19">
        <v>0</v>
      </c>
      <c r="O92" s="17">
        <v>36.630000000000003</v>
      </c>
      <c r="P92" s="20">
        <v>97</v>
      </c>
      <c r="Q92" s="19">
        <v>48.6</v>
      </c>
      <c r="R92" s="17">
        <v>0</v>
      </c>
      <c r="S92" s="80">
        <f t="shared" si="1"/>
        <v>339.62</v>
      </c>
    </row>
    <row r="93" spans="1:19" ht="15.6" customHeight="1" x14ac:dyDescent="0.25">
      <c r="A93" s="66">
        <v>81</v>
      </c>
      <c r="B93" s="21" t="s">
        <v>54</v>
      </c>
      <c r="C93" s="17">
        <v>179</v>
      </c>
      <c r="D93" s="18">
        <v>22259.48</v>
      </c>
      <c r="E93" s="19">
        <v>11428.84</v>
      </c>
      <c r="F93" s="17">
        <v>112519.7</v>
      </c>
      <c r="G93" s="20">
        <v>302.64</v>
      </c>
      <c r="H93" s="19">
        <v>4.8899999999999997</v>
      </c>
      <c r="I93" s="17">
        <v>443.6</v>
      </c>
      <c r="J93" s="20">
        <v>11977.01</v>
      </c>
      <c r="K93" s="19">
        <v>7978.08</v>
      </c>
      <c r="L93" s="17">
        <v>57396.69</v>
      </c>
      <c r="M93" s="20">
        <v>205.83</v>
      </c>
      <c r="N93" s="19">
        <v>152.72</v>
      </c>
      <c r="O93" s="17">
        <v>1234.73</v>
      </c>
      <c r="P93" s="20">
        <v>7044.03</v>
      </c>
      <c r="Q93" s="19">
        <v>4160.63</v>
      </c>
      <c r="R93" s="17">
        <v>23910.07</v>
      </c>
      <c r="S93" s="80">
        <f t="shared" si="1"/>
        <v>261018.94000000003</v>
      </c>
    </row>
    <row r="94" spans="1:19" ht="15.6" customHeight="1" x14ac:dyDescent="0.25">
      <c r="A94" s="66">
        <v>82</v>
      </c>
      <c r="B94" s="21" t="s">
        <v>98</v>
      </c>
      <c r="C94" s="17">
        <v>48</v>
      </c>
      <c r="D94" s="18">
        <v>0</v>
      </c>
      <c r="E94" s="19">
        <v>2698.6</v>
      </c>
      <c r="F94" s="17">
        <v>28024.52</v>
      </c>
      <c r="G94" s="20">
        <v>1.54</v>
      </c>
      <c r="H94" s="19">
        <v>107.6</v>
      </c>
      <c r="I94" s="17">
        <v>272.04000000000002</v>
      </c>
      <c r="J94" s="20">
        <v>2318.4499999999998</v>
      </c>
      <c r="K94" s="19">
        <v>1486.88</v>
      </c>
      <c r="L94" s="17">
        <v>6810.1</v>
      </c>
      <c r="M94" s="20">
        <v>0</v>
      </c>
      <c r="N94" s="19">
        <v>67</v>
      </c>
      <c r="O94" s="17">
        <v>0</v>
      </c>
      <c r="P94" s="20">
        <v>403.86</v>
      </c>
      <c r="Q94" s="19">
        <v>2803.94</v>
      </c>
      <c r="R94" s="17">
        <v>6516.86</v>
      </c>
      <c r="S94" s="80">
        <f t="shared" si="1"/>
        <v>51511.39</v>
      </c>
    </row>
    <row r="95" spans="1:19" ht="15.6" customHeight="1" x14ac:dyDescent="0.25">
      <c r="A95" s="66">
        <v>83</v>
      </c>
      <c r="B95" s="21" t="s">
        <v>55</v>
      </c>
      <c r="C95" s="17">
        <v>521</v>
      </c>
      <c r="D95" s="18">
        <v>17256.86</v>
      </c>
      <c r="E95" s="19">
        <v>311189.55</v>
      </c>
      <c r="F95" s="17">
        <v>109691.82</v>
      </c>
      <c r="G95" s="20">
        <v>172.12</v>
      </c>
      <c r="H95" s="19">
        <v>56.8</v>
      </c>
      <c r="I95" s="17">
        <v>210.29</v>
      </c>
      <c r="J95" s="20">
        <v>10548.26</v>
      </c>
      <c r="K95" s="19">
        <v>108648.6</v>
      </c>
      <c r="L95" s="17">
        <v>31854.17</v>
      </c>
      <c r="M95" s="20">
        <v>125.39</v>
      </c>
      <c r="N95" s="19">
        <v>239.46</v>
      </c>
      <c r="O95" s="17">
        <v>255.93</v>
      </c>
      <c r="P95" s="20">
        <v>1432.01</v>
      </c>
      <c r="Q95" s="19">
        <v>8543.77</v>
      </c>
      <c r="R95" s="17">
        <v>4097.3599999999997</v>
      </c>
      <c r="S95" s="80">
        <f t="shared" si="1"/>
        <v>604322.39</v>
      </c>
    </row>
    <row r="96" spans="1:19" ht="15.6" customHeight="1" x14ac:dyDescent="0.25">
      <c r="A96" s="66">
        <v>84</v>
      </c>
      <c r="B96" s="21" t="s">
        <v>56</v>
      </c>
      <c r="C96" s="17">
        <v>867</v>
      </c>
      <c r="D96" s="18">
        <v>58267.28</v>
      </c>
      <c r="E96" s="19">
        <v>116740.76</v>
      </c>
      <c r="F96" s="17">
        <v>1187432.47</v>
      </c>
      <c r="G96" s="20">
        <v>1436.74</v>
      </c>
      <c r="H96" s="19">
        <v>470.42</v>
      </c>
      <c r="I96" s="17">
        <v>3022.27</v>
      </c>
      <c r="J96" s="20">
        <v>30706.52</v>
      </c>
      <c r="K96" s="19">
        <v>164079.03</v>
      </c>
      <c r="L96" s="17">
        <v>165556.9</v>
      </c>
      <c r="M96" s="20">
        <v>598.79</v>
      </c>
      <c r="N96" s="19">
        <v>222.38</v>
      </c>
      <c r="O96" s="17">
        <v>2532.6</v>
      </c>
      <c r="P96" s="20">
        <v>9435.5300000000007</v>
      </c>
      <c r="Q96" s="19">
        <v>8130.85</v>
      </c>
      <c r="R96" s="17">
        <v>31423.54</v>
      </c>
      <c r="S96" s="80">
        <f t="shared" si="1"/>
        <v>1780056.08</v>
      </c>
    </row>
    <row r="97" spans="1:19" ht="15.6" customHeight="1" x14ac:dyDescent="0.25">
      <c r="A97" s="66">
        <v>85</v>
      </c>
      <c r="B97" s="21" t="s">
        <v>57</v>
      </c>
      <c r="C97" s="17">
        <v>34</v>
      </c>
      <c r="D97" s="18">
        <v>3555.82</v>
      </c>
      <c r="E97" s="19">
        <v>1657.93</v>
      </c>
      <c r="F97" s="17">
        <v>4876.13</v>
      </c>
      <c r="G97" s="20">
        <v>499.13</v>
      </c>
      <c r="H97" s="19">
        <v>96.33</v>
      </c>
      <c r="I97" s="17">
        <v>540.20000000000005</v>
      </c>
      <c r="J97" s="20">
        <v>2138.16</v>
      </c>
      <c r="K97" s="19">
        <v>2702.08</v>
      </c>
      <c r="L97" s="17">
        <v>2701.94</v>
      </c>
      <c r="M97" s="20">
        <v>110.74</v>
      </c>
      <c r="N97" s="19">
        <v>0</v>
      </c>
      <c r="O97" s="17">
        <v>105.5</v>
      </c>
      <c r="P97" s="20">
        <v>2609.35</v>
      </c>
      <c r="Q97" s="19">
        <v>1415.01</v>
      </c>
      <c r="R97" s="17">
        <v>2713.13</v>
      </c>
      <c r="S97" s="80">
        <f t="shared" si="1"/>
        <v>25721.45</v>
      </c>
    </row>
    <row r="98" spans="1:19" ht="15.6" customHeight="1" x14ac:dyDescent="0.25">
      <c r="A98" s="66">
        <v>86</v>
      </c>
      <c r="B98" s="21" t="s">
        <v>58</v>
      </c>
      <c r="C98" s="17">
        <v>46</v>
      </c>
      <c r="D98" s="18">
        <v>1619.07</v>
      </c>
      <c r="E98" s="19">
        <v>590.75</v>
      </c>
      <c r="F98" s="17">
        <v>2650.04</v>
      </c>
      <c r="G98" s="20">
        <v>56.87</v>
      </c>
      <c r="H98" s="19">
        <v>0</v>
      </c>
      <c r="I98" s="17">
        <v>26.6</v>
      </c>
      <c r="J98" s="20">
        <v>296.75</v>
      </c>
      <c r="K98" s="19">
        <v>357.15</v>
      </c>
      <c r="L98" s="17">
        <v>705.63</v>
      </c>
      <c r="M98" s="20">
        <v>44.71</v>
      </c>
      <c r="N98" s="19">
        <v>0</v>
      </c>
      <c r="O98" s="17">
        <v>17.78</v>
      </c>
      <c r="P98" s="20">
        <v>957.29</v>
      </c>
      <c r="Q98" s="19">
        <v>364.1</v>
      </c>
      <c r="R98" s="17">
        <v>602.99</v>
      </c>
      <c r="S98" s="80">
        <f t="shared" si="1"/>
        <v>8289.73</v>
      </c>
    </row>
    <row r="99" spans="1:19" ht="15.6" customHeight="1" x14ac:dyDescent="0.25">
      <c r="A99" s="66">
        <v>87</v>
      </c>
      <c r="B99" s="21" t="s">
        <v>99</v>
      </c>
      <c r="C99" s="17">
        <v>1</v>
      </c>
      <c r="D99" s="18">
        <v>0</v>
      </c>
      <c r="E99" s="19">
        <v>0</v>
      </c>
      <c r="F99" s="17">
        <v>0</v>
      </c>
      <c r="G99" s="20">
        <v>0</v>
      </c>
      <c r="H99" s="19">
        <v>0</v>
      </c>
      <c r="I99" s="17">
        <v>0</v>
      </c>
      <c r="J99" s="20">
        <v>0</v>
      </c>
      <c r="K99" s="19">
        <v>0</v>
      </c>
      <c r="L99" s="17">
        <v>0</v>
      </c>
      <c r="M99" s="20">
        <v>0</v>
      </c>
      <c r="N99" s="19">
        <v>0</v>
      </c>
      <c r="O99" s="17">
        <v>0</v>
      </c>
      <c r="P99" s="20">
        <v>0</v>
      </c>
      <c r="Q99" s="19">
        <v>0</v>
      </c>
      <c r="R99" s="17">
        <v>0</v>
      </c>
      <c r="S99" s="80">
        <f t="shared" si="1"/>
        <v>0</v>
      </c>
    </row>
    <row r="100" spans="1:19" ht="15.6" customHeight="1" x14ac:dyDescent="0.25">
      <c r="A100" s="66">
        <v>88</v>
      </c>
      <c r="B100" s="21" t="s">
        <v>59</v>
      </c>
      <c r="C100" s="17">
        <v>3</v>
      </c>
      <c r="D100" s="18">
        <v>0</v>
      </c>
      <c r="E100" s="19">
        <v>0</v>
      </c>
      <c r="F100" s="17">
        <v>0</v>
      </c>
      <c r="G100" s="20">
        <v>0</v>
      </c>
      <c r="H100" s="19">
        <v>0</v>
      </c>
      <c r="I100" s="17">
        <v>0</v>
      </c>
      <c r="J100" s="20">
        <v>0</v>
      </c>
      <c r="K100" s="19">
        <v>0</v>
      </c>
      <c r="L100" s="17">
        <v>0</v>
      </c>
      <c r="M100" s="20">
        <v>0</v>
      </c>
      <c r="N100" s="19">
        <v>0</v>
      </c>
      <c r="O100" s="17">
        <v>0</v>
      </c>
      <c r="P100" s="20">
        <v>0</v>
      </c>
      <c r="Q100" s="19">
        <v>0</v>
      </c>
      <c r="R100" s="17">
        <v>0</v>
      </c>
      <c r="S100" s="80">
        <f t="shared" si="1"/>
        <v>0</v>
      </c>
    </row>
    <row r="101" spans="1:19" ht="15.6" customHeight="1" x14ac:dyDescent="0.25">
      <c r="A101" s="66">
        <v>89</v>
      </c>
      <c r="B101" s="21" t="s">
        <v>60</v>
      </c>
      <c r="C101" s="17">
        <v>418</v>
      </c>
      <c r="D101" s="18">
        <v>244615.34</v>
      </c>
      <c r="E101" s="19">
        <v>3239.7</v>
      </c>
      <c r="F101" s="17">
        <v>33893.82</v>
      </c>
      <c r="G101" s="20">
        <v>44.59</v>
      </c>
      <c r="H101" s="19">
        <v>0.14000000000000001</v>
      </c>
      <c r="I101" s="17">
        <v>43.85</v>
      </c>
      <c r="J101" s="20">
        <v>168.78</v>
      </c>
      <c r="K101" s="19">
        <v>11.08</v>
      </c>
      <c r="L101" s="17">
        <v>135.18</v>
      </c>
      <c r="M101" s="20">
        <v>44.67</v>
      </c>
      <c r="N101" s="19">
        <v>0</v>
      </c>
      <c r="O101" s="17">
        <v>65.58</v>
      </c>
      <c r="P101" s="20">
        <v>551.15</v>
      </c>
      <c r="Q101" s="19">
        <v>144.05000000000001</v>
      </c>
      <c r="R101" s="17">
        <v>495.94</v>
      </c>
      <c r="S101" s="80">
        <f t="shared" si="1"/>
        <v>283453.87000000005</v>
      </c>
    </row>
    <row r="102" spans="1:19" ht="15.6" customHeight="1" x14ac:dyDescent="0.25">
      <c r="A102" s="66">
        <v>92</v>
      </c>
      <c r="B102" s="21" t="s">
        <v>105</v>
      </c>
      <c r="C102" s="17">
        <v>2</v>
      </c>
      <c r="D102" s="18">
        <v>0</v>
      </c>
      <c r="E102" s="19">
        <v>0</v>
      </c>
      <c r="F102" s="17">
        <v>0</v>
      </c>
      <c r="G102" s="20">
        <v>0</v>
      </c>
      <c r="H102" s="19">
        <v>0</v>
      </c>
      <c r="I102" s="17">
        <v>0</v>
      </c>
      <c r="J102" s="20">
        <v>0</v>
      </c>
      <c r="K102" s="19">
        <v>0</v>
      </c>
      <c r="L102" s="17">
        <v>0</v>
      </c>
      <c r="M102" s="20">
        <v>0</v>
      </c>
      <c r="N102" s="19">
        <v>0</v>
      </c>
      <c r="O102" s="17">
        <v>0</v>
      </c>
      <c r="P102" s="20">
        <v>3.18</v>
      </c>
      <c r="Q102" s="19">
        <v>0</v>
      </c>
      <c r="R102" s="17">
        <v>0</v>
      </c>
      <c r="S102" s="80">
        <f t="shared" si="1"/>
        <v>3.18</v>
      </c>
    </row>
    <row r="103" spans="1:19" ht="15.6" customHeight="1" x14ac:dyDescent="0.25">
      <c r="A103" s="66">
        <v>93</v>
      </c>
      <c r="B103" s="21" t="s">
        <v>118</v>
      </c>
      <c r="C103" s="17">
        <v>1</v>
      </c>
      <c r="D103" s="18">
        <v>0</v>
      </c>
      <c r="E103" s="19">
        <v>0</v>
      </c>
      <c r="F103" s="17">
        <v>0</v>
      </c>
      <c r="G103" s="20">
        <v>0</v>
      </c>
      <c r="H103" s="19">
        <v>0</v>
      </c>
      <c r="I103" s="17">
        <v>0</v>
      </c>
      <c r="J103" s="20">
        <v>2.4</v>
      </c>
      <c r="K103" s="19">
        <v>0</v>
      </c>
      <c r="L103" s="17">
        <v>0</v>
      </c>
      <c r="M103" s="20">
        <v>0</v>
      </c>
      <c r="N103" s="19">
        <v>0</v>
      </c>
      <c r="O103" s="17">
        <v>0</v>
      </c>
      <c r="P103" s="20">
        <v>0</v>
      </c>
      <c r="Q103" s="19">
        <v>0</v>
      </c>
      <c r="R103" s="17">
        <v>0</v>
      </c>
      <c r="S103" s="80">
        <f t="shared" si="1"/>
        <v>2.4</v>
      </c>
    </row>
    <row r="104" spans="1:19" ht="15.6" customHeight="1" x14ac:dyDescent="0.25">
      <c r="A104" s="66">
        <v>94</v>
      </c>
      <c r="B104" s="21" t="s">
        <v>103</v>
      </c>
      <c r="C104" s="17">
        <v>1</v>
      </c>
      <c r="D104" s="18">
        <v>0</v>
      </c>
      <c r="E104" s="19">
        <v>0</v>
      </c>
      <c r="F104" s="17">
        <v>0</v>
      </c>
      <c r="G104" s="20">
        <v>0</v>
      </c>
      <c r="H104" s="19">
        <v>0</v>
      </c>
      <c r="I104" s="17">
        <v>0</v>
      </c>
      <c r="J104" s="20">
        <v>0</v>
      </c>
      <c r="K104" s="19">
        <v>0</v>
      </c>
      <c r="L104" s="17">
        <v>0</v>
      </c>
      <c r="M104" s="20">
        <v>3.79</v>
      </c>
      <c r="N104" s="19">
        <v>0</v>
      </c>
      <c r="O104" s="17">
        <v>0</v>
      </c>
      <c r="P104" s="20">
        <v>0.46</v>
      </c>
      <c r="Q104" s="19">
        <v>0</v>
      </c>
      <c r="R104" s="17">
        <v>0</v>
      </c>
      <c r="S104" s="80">
        <f t="shared" si="1"/>
        <v>4.25</v>
      </c>
    </row>
    <row r="105" spans="1:19" ht="15.6" customHeight="1" thickBot="1" x14ac:dyDescent="0.3">
      <c r="A105" s="66">
        <v>95</v>
      </c>
      <c r="B105" s="21" t="s">
        <v>119</v>
      </c>
      <c r="C105" s="17">
        <v>3</v>
      </c>
      <c r="D105" s="18">
        <v>0</v>
      </c>
      <c r="E105" s="19">
        <v>0</v>
      </c>
      <c r="F105" s="17">
        <v>0</v>
      </c>
      <c r="G105" s="20">
        <v>0</v>
      </c>
      <c r="H105" s="19">
        <v>0</v>
      </c>
      <c r="I105" s="17">
        <v>0</v>
      </c>
      <c r="J105" s="20">
        <v>0</v>
      </c>
      <c r="K105" s="19">
        <v>0</v>
      </c>
      <c r="L105" s="17">
        <v>0</v>
      </c>
      <c r="M105" s="20">
        <v>0</v>
      </c>
      <c r="N105" s="19">
        <v>0</v>
      </c>
      <c r="O105" s="17">
        <v>0</v>
      </c>
      <c r="P105" s="20">
        <v>25.84</v>
      </c>
      <c r="Q105" s="19">
        <v>0</v>
      </c>
      <c r="R105" s="17">
        <v>21.32</v>
      </c>
      <c r="S105" s="80">
        <f t="shared" si="1"/>
        <v>47.16</v>
      </c>
    </row>
    <row r="106" spans="1:19" x14ac:dyDescent="0.25">
      <c r="A106" s="90"/>
      <c r="B106" s="68"/>
      <c r="C106" s="69"/>
      <c r="D106" s="69"/>
      <c r="E106" s="70"/>
      <c r="F106" s="71"/>
      <c r="G106" s="72"/>
      <c r="H106" s="73"/>
      <c r="I106" s="71"/>
      <c r="J106" s="74"/>
      <c r="K106" s="75"/>
      <c r="L106" s="71"/>
      <c r="M106" s="76"/>
      <c r="N106" s="73"/>
      <c r="O106" s="77"/>
      <c r="P106" s="76"/>
      <c r="Q106" s="73"/>
      <c r="R106" s="77"/>
      <c r="S106" s="78"/>
    </row>
    <row r="107" spans="1:19" x14ac:dyDescent="0.25">
      <c r="A107" s="22"/>
      <c r="B107" s="23" t="s">
        <v>61</v>
      </c>
      <c r="C107" s="79">
        <f>SUM(C15:C105)</f>
        <v>24575</v>
      </c>
      <c r="D107" s="79">
        <f>SUM(D15:D105)</f>
        <v>6818914.9800000014</v>
      </c>
      <c r="E107" s="79">
        <f t="shared" ref="E107:S107" si="2">SUM(E15:E105)</f>
        <v>1571481.6400000004</v>
      </c>
      <c r="F107" s="79">
        <f t="shared" si="2"/>
        <v>14146896.810000004</v>
      </c>
      <c r="G107" s="79">
        <f t="shared" si="2"/>
        <v>69382.619999999966</v>
      </c>
      <c r="H107" s="79">
        <f t="shared" si="2"/>
        <v>25094.769999999997</v>
      </c>
      <c r="I107" s="79">
        <f t="shared" si="2"/>
        <v>88612.300000000017</v>
      </c>
      <c r="J107" s="79">
        <f t="shared" si="2"/>
        <v>1045633.5500000002</v>
      </c>
      <c r="K107" s="79">
        <f t="shared" si="2"/>
        <v>1613860.35</v>
      </c>
      <c r="L107" s="79">
        <f t="shared" si="2"/>
        <v>3450517.2900000005</v>
      </c>
      <c r="M107" s="79">
        <f t="shared" si="2"/>
        <v>46352.46</v>
      </c>
      <c r="N107" s="79">
        <f t="shared" si="2"/>
        <v>18634.270000000004</v>
      </c>
      <c r="O107" s="79">
        <f t="shared" si="2"/>
        <v>38708.549999999988</v>
      </c>
      <c r="P107" s="79">
        <f t="shared" si="2"/>
        <v>350380.1500000002</v>
      </c>
      <c r="Q107" s="79">
        <f t="shared" si="2"/>
        <v>235805.96000000005</v>
      </c>
      <c r="R107" s="79">
        <f t="shared" si="2"/>
        <v>665563.6999999996</v>
      </c>
      <c r="S107" s="80">
        <f t="shared" si="2"/>
        <v>30185839.400000006</v>
      </c>
    </row>
    <row r="108" spans="1:19" ht="13.8" thickBot="1" x14ac:dyDescent="0.3">
      <c r="A108" s="82"/>
      <c r="B108" s="81"/>
      <c r="C108" s="82"/>
      <c r="D108" s="83"/>
      <c r="E108" s="84"/>
      <c r="F108" s="85"/>
      <c r="G108" s="86"/>
      <c r="H108" s="84"/>
      <c r="I108" s="85"/>
      <c r="J108" s="86"/>
      <c r="K108" s="84"/>
      <c r="L108" s="85"/>
      <c r="M108" s="87"/>
      <c r="N108" s="84"/>
      <c r="O108" s="88"/>
      <c r="P108" s="87"/>
      <c r="Q108" s="84"/>
      <c r="R108" s="88"/>
      <c r="S108" s="89"/>
    </row>
  </sheetData>
  <sheetProtection selectLockedCells="1" selectUnlockedCells="1"/>
  <mergeCells count="15">
    <mergeCell ref="A2:S2"/>
    <mergeCell ref="A3:S3"/>
    <mergeCell ref="A5:S5"/>
    <mergeCell ref="B6:C6"/>
    <mergeCell ref="D6:P6"/>
    <mergeCell ref="A8:S8"/>
    <mergeCell ref="M12:O12"/>
    <mergeCell ref="P12:R12"/>
    <mergeCell ref="S12:S13"/>
    <mergeCell ref="A12:A13"/>
    <mergeCell ref="B12:B13"/>
    <mergeCell ref="C12:C13"/>
    <mergeCell ref="D12:F12"/>
    <mergeCell ref="G12:I12"/>
    <mergeCell ref="J12:L12"/>
  </mergeCells>
  <pageMargins left="0.19685039370078741" right="0.19685039370078741" top="0.19685039370078741" bottom="0.19685039370078741" header="0.51181102362204722" footer="0.51181102362204722"/>
  <pageSetup paperSize="9" scale="5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3"/>
  <sheetViews>
    <sheetView tabSelected="1" zoomScale="85" zoomScaleNormal="85" workbookViewId="0">
      <selection activeCell="H37" sqref="H37"/>
    </sheetView>
  </sheetViews>
  <sheetFormatPr baseColWidth="10" defaultColWidth="11" defaultRowHeight="13.2" x14ac:dyDescent="0.25"/>
  <cols>
    <col min="1" max="3" width="8.6640625" customWidth="1"/>
    <col min="4" max="4" width="30.6640625" customWidth="1"/>
    <col min="5" max="5" width="8.6640625" customWidth="1"/>
    <col min="6" max="6" width="11.109375" customWidth="1"/>
    <col min="7" max="8" width="10" customWidth="1"/>
    <col min="9" max="9" width="13.44140625" customWidth="1"/>
    <col min="10" max="10" width="9.6640625" customWidth="1"/>
    <col min="11" max="12" width="8.6640625" customWidth="1"/>
    <col min="13" max="13" width="9.6640625" customWidth="1"/>
    <col min="14" max="16" width="11" hidden="1" customWidth="1"/>
    <col min="17" max="17" width="12.44140625" customWidth="1"/>
    <col min="18" max="18" width="10.88671875" customWidth="1"/>
    <col min="19" max="21" width="11.5546875" customWidth="1"/>
    <col min="22" max="22" width="13.44140625" customWidth="1"/>
  </cols>
  <sheetData>
    <row r="1" spans="1:19" x14ac:dyDescent="0.25">
      <c r="A1" s="5"/>
      <c r="B1" s="24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6"/>
      <c r="R1" s="26"/>
      <c r="S1" s="26"/>
    </row>
    <row r="2" spans="1:19" x14ac:dyDescent="0.25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6"/>
      <c r="R2" s="26"/>
      <c r="S2" s="26"/>
    </row>
    <row r="3" spans="1:19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6"/>
      <c r="R3" s="26"/>
      <c r="S3" s="26"/>
    </row>
    <row r="4" spans="1:19" x14ac:dyDescent="0.25">
      <c r="A4" s="26"/>
      <c r="B4" s="26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6"/>
      <c r="R4" s="26"/>
      <c r="S4" s="26"/>
    </row>
    <row r="5" spans="1:19" ht="18.45" customHeight="1" x14ac:dyDescent="0.3">
      <c r="A5" s="62" t="s">
        <v>120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6"/>
      <c r="R5" s="26"/>
      <c r="S5" s="26"/>
    </row>
    <row r="6" spans="1:19" ht="18.45" customHeight="1" x14ac:dyDescent="0.25">
      <c r="A6" s="63" t="s">
        <v>107</v>
      </c>
      <c r="B6" s="63"/>
      <c r="C6" s="63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26"/>
      <c r="R6" s="26"/>
      <c r="S6" s="26"/>
    </row>
    <row r="7" spans="1:19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</row>
    <row r="8" spans="1:19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9" x14ac:dyDescent="0.25">
      <c r="C9" s="28"/>
      <c r="D9" s="28"/>
      <c r="E9" s="28"/>
      <c r="F9" s="28"/>
      <c r="G9" s="28"/>
      <c r="H9" s="28"/>
      <c r="I9" s="28"/>
      <c r="J9" s="28"/>
    </row>
    <row r="10" spans="1:19" x14ac:dyDescent="0.25">
      <c r="C10" s="28"/>
      <c r="D10" s="28"/>
      <c r="E10" s="28"/>
      <c r="F10" s="28"/>
      <c r="G10" s="28"/>
      <c r="H10" s="28"/>
      <c r="I10" s="28"/>
    </row>
    <row r="11" spans="1:19" x14ac:dyDescent="0.25">
      <c r="C11" s="28"/>
      <c r="D11" s="28"/>
      <c r="E11" s="28"/>
      <c r="F11" s="28"/>
      <c r="G11" s="28"/>
      <c r="H11" s="28"/>
      <c r="I11" s="28"/>
    </row>
    <row r="12" spans="1:19" x14ac:dyDescent="0.25">
      <c r="C12" s="28"/>
      <c r="D12" s="58"/>
      <c r="E12" s="58"/>
      <c r="F12" s="58"/>
      <c r="G12" s="58"/>
      <c r="H12" s="58"/>
      <c r="I12" s="58"/>
    </row>
    <row r="13" spans="1:19" x14ac:dyDescent="0.25">
      <c r="C13" s="28"/>
      <c r="D13" s="29"/>
      <c r="E13" s="29"/>
      <c r="F13" s="30" t="s">
        <v>11</v>
      </c>
      <c r="G13" s="31" t="s">
        <v>62</v>
      </c>
      <c r="H13" s="31" t="s">
        <v>12</v>
      </c>
      <c r="I13" s="44" t="s">
        <v>63</v>
      </c>
    </row>
    <row r="14" spans="1:19" ht="12.75" customHeight="1" x14ac:dyDescent="0.25">
      <c r="C14" s="28"/>
      <c r="D14" s="59" t="s">
        <v>5</v>
      </c>
      <c r="E14" s="32" t="s">
        <v>64</v>
      </c>
      <c r="F14" s="33">
        <v>9922831.2899999991</v>
      </c>
      <c r="G14" s="33">
        <v>4743137.3500000006</v>
      </c>
      <c r="H14" s="34">
        <v>1718521.75</v>
      </c>
      <c r="I14" s="47">
        <v>16384490.390000001</v>
      </c>
    </row>
    <row r="15" spans="1:19" x14ac:dyDescent="0.25">
      <c r="C15" s="28"/>
      <c r="D15" s="59"/>
      <c r="E15" s="35" t="s">
        <v>65</v>
      </c>
      <c r="F15" s="36">
        <v>118855.69</v>
      </c>
      <c r="G15" s="36">
        <v>53937.599999999999</v>
      </c>
      <c r="H15" s="37">
        <v>13516.09</v>
      </c>
      <c r="I15" s="39">
        <v>186309.38</v>
      </c>
    </row>
    <row r="16" spans="1:19" ht="12.75" customHeight="1" x14ac:dyDescent="0.25">
      <c r="C16" s="28"/>
      <c r="D16" s="59" t="s">
        <v>66</v>
      </c>
      <c r="E16" s="32" t="s">
        <v>64</v>
      </c>
      <c r="F16" s="33">
        <v>856526.62</v>
      </c>
      <c r="G16" s="33">
        <v>1185417.6599999999</v>
      </c>
      <c r="H16" s="34">
        <v>845028.17999999993</v>
      </c>
      <c r="I16" s="47">
        <v>2886972.46</v>
      </c>
    </row>
    <row r="17" spans="3:12" x14ac:dyDescent="0.25">
      <c r="C17" s="28"/>
      <c r="D17" s="59"/>
      <c r="E17" s="35" t="s">
        <v>65</v>
      </c>
      <c r="F17" s="36">
        <v>22142.57</v>
      </c>
      <c r="G17" s="36">
        <v>24389.53</v>
      </c>
      <c r="H17" s="37">
        <v>12522.989999999998</v>
      </c>
      <c r="I17" s="39">
        <v>59055.09</v>
      </c>
    </row>
    <row r="18" spans="3:12" ht="12.75" customHeight="1" x14ac:dyDescent="0.25">
      <c r="C18" s="28"/>
      <c r="D18" s="59" t="s">
        <v>67</v>
      </c>
      <c r="E18" s="32" t="s">
        <v>64</v>
      </c>
      <c r="F18" s="33">
        <v>862283.5</v>
      </c>
      <c r="G18" s="33">
        <v>540942.15</v>
      </c>
      <c r="H18" s="34">
        <v>307451.49</v>
      </c>
      <c r="I18" s="47">
        <v>1710677.14</v>
      </c>
    </row>
    <row r="19" spans="3:12" x14ac:dyDescent="0.25">
      <c r="C19" s="28"/>
      <c r="D19" s="59"/>
      <c r="E19" s="35" t="s">
        <v>65</v>
      </c>
      <c r="F19" s="36">
        <v>529548.81000000006</v>
      </c>
      <c r="G19" s="36">
        <v>285361.01</v>
      </c>
      <c r="H19" s="37">
        <v>171643.21999999997</v>
      </c>
      <c r="I19" s="39">
        <v>986553.04</v>
      </c>
    </row>
    <row r="20" spans="3:12" ht="25.5" customHeight="1" x14ac:dyDescent="0.25">
      <c r="C20" s="28"/>
      <c r="D20" s="57" t="s">
        <v>68</v>
      </c>
      <c r="E20" s="57"/>
      <c r="F20" s="38">
        <v>84547.23</v>
      </c>
      <c r="G20" s="38">
        <v>105785.68</v>
      </c>
      <c r="H20" s="38">
        <v>33694.400000000001</v>
      </c>
      <c r="I20" s="48">
        <v>224027.30999999997</v>
      </c>
    </row>
    <row r="21" spans="3:12" ht="25.5" customHeight="1" x14ac:dyDescent="0.25">
      <c r="C21" s="28"/>
      <c r="D21" s="57" t="s">
        <v>63</v>
      </c>
      <c r="E21" s="57"/>
      <c r="F21" s="46">
        <v>12396735.709999999</v>
      </c>
      <c r="G21" s="46">
        <v>6938970.9800000004</v>
      </c>
      <c r="H21" s="46">
        <v>3102378.1199999996</v>
      </c>
      <c r="I21" s="39">
        <v>22438084.809999999</v>
      </c>
    </row>
    <row r="22" spans="3:12" x14ac:dyDescent="0.25">
      <c r="C22" s="28"/>
      <c r="D22" s="28"/>
      <c r="E22" s="28"/>
      <c r="F22" s="40"/>
      <c r="G22" s="40"/>
      <c r="H22" s="40"/>
      <c r="I22" s="40"/>
      <c r="L22" s="41"/>
    </row>
    <row r="23" spans="3:12" x14ac:dyDescent="0.25">
      <c r="C23" s="28"/>
      <c r="D23" s="42" t="s">
        <v>69</v>
      </c>
      <c r="E23" s="28"/>
      <c r="F23" s="28"/>
      <c r="G23" s="43"/>
      <c r="H23" s="28"/>
      <c r="I23" s="28"/>
    </row>
  </sheetData>
  <sheetProtection selectLockedCells="1" selectUnlockedCells="1"/>
  <mergeCells count="12">
    <mergeCell ref="C1:P1"/>
    <mergeCell ref="A2:P2"/>
    <mergeCell ref="A3:P3"/>
    <mergeCell ref="A5:P5"/>
    <mergeCell ref="A6:C6"/>
    <mergeCell ref="D6:P6"/>
    <mergeCell ref="D21:E21"/>
    <mergeCell ref="D12:I12"/>
    <mergeCell ref="D14:D15"/>
    <mergeCell ref="D16:D17"/>
    <mergeCell ref="D18:D19"/>
    <mergeCell ref="D20:E20"/>
  </mergeCells>
  <pageMargins left="0.19685039370078741" right="0.19685039370078741" top="0.19685039370078741" bottom="0.19685039370078741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Stocks à la production 2023</vt:lpstr>
      <vt:lpstr>Stocks au commerce 2023</vt:lpstr>
      <vt:lpstr>'Stocks à la production 2023'!Excel_BuiltIn__FilterDatabase</vt:lpstr>
      <vt:lpstr>'Stocks à la production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clavocat</dc:creator>
  <cp:lastModifiedBy>MONMARTHE Cecilia</cp:lastModifiedBy>
  <cp:lastPrinted>2019-10-22T13:22:51Z</cp:lastPrinted>
  <dcterms:created xsi:type="dcterms:W3CDTF">2020-10-16T13:11:35Z</dcterms:created>
  <dcterms:modified xsi:type="dcterms:W3CDTF">2023-10-25T14:02:25Z</dcterms:modified>
</cp:coreProperties>
</file>