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ieng.DOUANE\Desktop\STOCKS au 31-07-2024\"/>
    </mc:Choice>
  </mc:AlternateContent>
  <xr:revisionPtr revIDLastSave="0" documentId="13_ncr:1_{974393E1-4DFD-4890-8A47-BB5657589E68}" xr6:coauthVersionLast="47" xr6:coauthVersionMax="47" xr10:uidLastSave="{00000000-0000-0000-0000-000000000000}"/>
  <bookViews>
    <workbookView xWindow="-108" yWindow="-108" windowWidth="23256" windowHeight="12576" tabRatio="405" xr2:uid="{00000000-000D-0000-FFFF-FFFF00000000}"/>
  </bookViews>
  <sheets>
    <sheet name="Stocks à la production 2023" sheetId="1" r:id="rId1"/>
    <sheet name="Stocks au commerce 2024" sheetId="2" r:id="rId2"/>
  </sheets>
  <definedNames>
    <definedName name="Excel_BuiltIn__FilterDatabase" localSheetId="0">'Stocks à la production 2023'!$A$14:$S$96</definedName>
    <definedName name="_xlnm.Print_Area" localSheetId="0">'Stocks à la production 2023'!$A$1:$S$99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9" i="1" l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S97" i="1" l="1"/>
  <c r="S98" i="1"/>
  <c r="S99" i="1"/>
  <c r="S100" i="1"/>
  <c r="S101" i="1"/>
  <c r="S102" i="1"/>
  <c r="S103" i="1"/>
  <c r="S104" i="1"/>
  <c r="S10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15" i="1"/>
</calcChain>
</file>

<file path=xl/sharedStrings.xml><?xml version="1.0" encoding="utf-8"?>
<sst xmlns="http://schemas.openxmlformats.org/spreadsheetml/2006/main" count="250" uniqueCount="214">
  <si>
    <t>MINISTÈRE DE L'ACTION ET DES COMPTES PUBLICS</t>
  </si>
  <si>
    <t>DIRECTION DES DOUANES ET DROITS INDIRECTS - BUREAU FID3 - SECTION VITICULTURE</t>
  </si>
  <si>
    <t>n°</t>
  </si>
  <si>
    <t>Département</t>
  </si>
  <si>
    <t>Nombre de déclarants</t>
  </si>
  <si>
    <t>AOP</t>
  </si>
  <si>
    <t>IGP avec cépage</t>
  </si>
  <si>
    <t>IGP sans cépage</t>
  </si>
  <si>
    <t>VSIG avec cépage</t>
  </si>
  <si>
    <t>VSIG sans cépage</t>
  </si>
  <si>
    <t>TOTAUX</t>
  </si>
  <si>
    <t>Blanc</t>
  </si>
  <si>
    <t>Rosé</t>
  </si>
  <si>
    <t>Rouge</t>
  </si>
  <si>
    <t>Ain</t>
  </si>
  <si>
    <t>Aisne</t>
  </si>
  <si>
    <t>Allier</t>
  </si>
  <si>
    <t>Ardèche</t>
  </si>
  <si>
    <t>Ariège</t>
  </si>
  <si>
    <t>Aube</t>
  </si>
  <si>
    <t>Aude</t>
  </si>
  <si>
    <t>Aveyron</t>
  </si>
  <si>
    <t>Calvados</t>
  </si>
  <si>
    <t>Cantal</t>
  </si>
  <si>
    <t>Charente</t>
  </si>
  <si>
    <t>Cher</t>
  </si>
  <si>
    <t>Corrèze</t>
  </si>
  <si>
    <t>Creuse</t>
  </si>
  <si>
    <t>Dordogne</t>
  </si>
  <si>
    <t>Doubs</t>
  </si>
  <si>
    <t>Drôme</t>
  </si>
  <si>
    <t>2A</t>
  </si>
  <si>
    <t>2B</t>
  </si>
  <si>
    <t>Gard</t>
  </si>
  <si>
    <t>Gers</t>
  </si>
  <si>
    <t>Gironde</t>
  </si>
  <si>
    <t>Hérault</t>
  </si>
  <si>
    <t>Indre</t>
  </si>
  <si>
    <t>Isère</t>
  </si>
  <si>
    <t>Jura</t>
  </si>
  <si>
    <t>Landes</t>
  </si>
  <si>
    <t>Loire</t>
  </si>
  <si>
    <t>Loiret</t>
  </si>
  <si>
    <t>Lot</t>
  </si>
  <si>
    <t>Lozère</t>
  </si>
  <si>
    <t>Marne</t>
  </si>
  <si>
    <t>Mayenne</t>
  </si>
  <si>
    <t>Meuse</t>
  </si>
  <si>
    <t>Moselle</t>
  </si>
  <si>
    <t>Nièvre</t>
  </si>
  <si>
    <t>Nord</t>
  </si>
  <si>
    <t>Rhône</t>
  </si>
  <si>
    <t>Sarthe</t>
  </si>
  <si>
    <t>Savoie</t>
  </si>
  <si>
    <t>Tarn</t>
  </si>
  <si>
    <t>Var</t>
  </si>
  <si>
    <t>Vaucluse</t>
  </si>
  <si>
    <t>Vendée</t>
  </si>
  <si>
    <t>Vienne</t>
  </si>
  <si>
    <t>Vosges</t>
  </si>
  <si>
    <t>Yonne</t>
  </si>
  <si>
    <t>TOTAL</t>
  </si>
  <si>
    <t xml:space="preserve">Rouge </t>
  </si>
  <si>
    <t>Total</t>
  </si>
  <si>
    <t>FR</t>
  </si>
  <si>
    <t>UE</t>
  </si>
  <si>
    <t>IGP</t>
  </si>
  <si>
    <t>VSIG</t>
  </si>
  <si>
    <t>Vins origine Pays tiers</t>
  </si>
  <si>
    <t>Volumes exprimés en hectolitres</t>
  </si>
  <si>
    <t>Alpes-de-Haute-Provence</t>
  </si>
  <si>
    <t>Hautes-Alpes</t>
  </si>
  <si>
    <t>Alpes-Maritimes</t>
  </si>
  <si>
    <t>Bouches-du-Rhône</t>
  </si>
  <si>
    <t>Charente-Maritime</t>
  </si>
  <si>
    <t>Côte-d'Or</t>
  </si>
  <si>
    <t>Corse-du-Sud</t>
  </si>
  <si>
    <t>Haute-Corse</t>
  </si>
  <si>
    <t>Haute-Garonne</t>
  </si>
  <si>
    <t>Indre-et-Loire</t>
  </si>
  <si>
    <t>Loir-et-Cher</t>
  </si>
  <si>
    <t>Lot-et-Garonne</t>
  </si>
  <si>
    <t>Loire-Atlantique</t>
  </si>
  <si>
    <t>Haute-Loire</t>
  </si>
  <si>
    <t>Maine-et-Loire</t>
  </si>
  <si>
    <t>Haute-Marne</t>
  </si>
  <si>
    <t>Puy-de-Dôme</t>
  </si>
  <si>
    <t>Pyrénées-Atlantiques</t>
  </si>
  <si>
    <t>Hautes-Pyrénées</t>
  </si>
  <si>
    <t>Pyrénées-Orientales</t>
  </si>
  <si>
    <t>Bas-Rhin</t>
  </si>
  <si>
    <t>Haut-Rhin</t>
  </si>
  <si>
    <t>Haute-Saône</t>
  </si>
  <si>
    <t>Saône-et-Loire</t>
  </si>
  <si>
    <t>Haute-Savoie</t>
  </si>
  <si>
    <t>Seine-Maritime</t>
  </si>
  <si>
    <t>Seine-et-Marne</t>
  </si>
  <si>
    <t>Deux-Sèvres</t>
  </si>
  <si>
    <t>Tarn-et-Garonne</t>
  </si>
  <si>
    <t>Haute-Vienne</t>
  </si>
  <si>
    <t>Meurthe-et-Moselle</t>
  </si>
  <si>
    <t>MINISTÈRE DE L'ÉCONOMIE, DES FINANCES ET DE LA RELANCE PUBLIQUE</t>
  </si>
  <si>
    <t>Eure et Loir</t>
  </si>
  <si>
    <t>Val-de-Marne</t>
  </si>
  <si>
    <t>Oise</t>
  </si>
  <si>
    <t>Hauts-de-Seine</t>
  </si>
  <si>
    <t>Ardennes</t>
  </si>
  <si>
    <t>Côtes d'Armor</t>
  </si>
  <si>
    <t>Eure</t>
  </si>
  <si>
    <t>Ille et Vilaine</t>
  </si>
  <si>
    <t>Manche</t>
  </si>
  <si>
    <t>Morbihan</t>
  </si>
  <si>
    <t>Pas-de-Calais</t>
  </si>
  <si>
    <t>Yvelines</t>
  </si>
  <si>
    <t>Somme</t>
  </si>
  <si>
    <t>Seine-Saint-Denis</t>
  </si>
  <si>
    <t>Val-d'Oise</t>
  </si>
  <si>
    <t xml:space="preserve"> STOCKS DE VINS AU COMMERCE AU 31 JUILLET 2024</t>
  </si>
  <si>
    <t>Campagne 2023-2024</t>
  </si>
  <si>
    <t xml:space="preserve"> STOCKS DE VINS À LA PRODUCTION AU 31 JUILLET 2024</t>
  </si>
  <si>
    <t>Relevé  des volumes des stocks de vins déclarés par les viticulteurs à l'expiration de la campagne 2023-2024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</si>
  <si>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</si>
  <si>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</si>
  <si>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</si>
  <si>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</si>
  <si>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</si>
  <si>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</si>
  <si>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</si>
  <si>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</si>
  <si>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</si>
  <si>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</si>
  <si>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</si>
  <si>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</si>
  <si>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</si>
  <si>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</si>
  <si>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</si>
  <si>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</si>
  <si>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</si>
  <si>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</si>
  <si>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</si>
  <si>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</si>
  <si>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</si>
  <si>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</si>
  <si>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</si>
  <si>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</si>
  <si>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</si>
  <si>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</si>
  <si>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</si>
  <si>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</si>
  <si>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Finistère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</si>
  <si>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</si>
  <si>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</si>
  <si>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</si>
  <si>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</si>
  <si>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</si>
  <si>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</si>
  <si>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</si>
  <si>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</si>
  <si>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</si>
  <si>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</si>
  <si>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</si>
  <si>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</si>
  <si>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</si>
  <si>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</si>
  <si>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</si>
  <si>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</si>
  <si>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</si>
  <si>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</si>
  <si>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</si>
  <si>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</si>
  <si>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</si>
  <si>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</si>
  <si>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</si>
  <si>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</si>
  <si>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</si>
  <si>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</si>
  <si>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</si>
  <si>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</si>
  <si>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</si>
  <si>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</si>
  <si>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</si>
  <si>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</si>
  <si>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</si>
  <si>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</si>
  <si>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</si>
  <si>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</si>
  <si>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</si>
  <si>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</si>
  <si>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</si>
  <si>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</si>
  <si>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</si>
  <si>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</si>
  <si>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</si>
  <si>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</si>
  <si>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</si>
  <si>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</si>
  <si>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</si>
  <si>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</si>
  <si>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</si>
  <si>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</si>
  <si>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</si>
  <si>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</si>
  <si>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</si>
  <si>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</si>
  <si>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</si>
  <si>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</si>
  <si>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</si>
  <si>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</si>
  <si>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91</t>
  </si>
  <si>
    <t>Essonne</t>
  </si>
  <si>
    <t>92</t>
  </si>
  <si>
    <t>93</t>
  </si>
  <si>
    <t>94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</si>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</sst>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Blue]&quot;+ &quot;#,##0.##%;[Red]\-#,##0.##%"/>
    <numFmt numFmtId="165" formatCode="00"/>
  </numFmts>
  <fonts count="17" x14ac:knownFonts="1">
    <font>
      <sz val="10"/>
      <name val="Arial"/>
      <family val="2"/>
    </font>
    <font>
      <b/>
      <sz val="10"/>
      <name val="Arial"/>
      <family val="2"/>
    </font>
    <font>
      <sz val="7"/>
      <name val="MS Sans Serif"/>
      <family val="2"/>
    </font>
    <font>
      <b/>
      <sz val="7"/>
      <name val="MS Sans Serif"/>
      <family val="2"/>
    </font>
    <font>
      <b/>
      <sz val="8.5"/>
      <color indexed="8"/>
      <name val="MS Sans Serif"/>
      <family val="2"/>
    </font>
    <font>
      <b/>
      <sz val="8.5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2"/>
      <color indexed="8"/>
      <name val="MS Sans Serif"/>
      <family val="2"/>
    </font>
    <font>
      <b/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12">
    <xf numFmtId="0" fontId="0" fillId="0" borderId="0"/>
    <xf numFmtId="0" fontId="16" fillId="0" borderId="0" applyNumberFormat="0" applyFill="0" applyBorder="0" applyProtection="0">
      <alignment horizontal="left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/>
    <xf numFmtId="0" fontId="16" fillId="0" borderId="0"/>
    <xf numFmtId="0" fontId="1" fillId="0" borderId="0" applyNumberFormat="0" applyFill="0" applyBorder="0" applyAlignment="0" applyProtection="0"/>
    <xf numFmtId="0" fontId="16" fillId="0" borderId="0" applyNumberFormat="0" applyFill="0" applyBorder="0" applyProtection="0">
      <alignment horizontal="left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6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3" xfId="0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3" fontId="0" fillId="0" borderId="4" xfId="0" applyNumberFormat="1" applyFont="1" applyFill="1" applyBorder="1" applyAlignment="1">
      <alignment vertical="center" wrapText="1"/>
    </xf>
    <xf numFmtId="3" fontId="0" fillId="0" borderId="5" xfId="0" applyNumberFormat="1" applyFont="1" applyFill="1" applyBorder="1" applyAlignment="1">
      <alignment vertical="center"/>
    </xf>
    <xf numFmtId="3" fontId="0" fillId="0" borderId="4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 wrapText="1"/>
    </xf>
    <xf numFmtId="3" fontId="0" fillId="0" borderId="9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Alignment="1"/>
    <xf numFmtId="0" fontId="0" fillId="0" borderId="0" xfId="0" applyFill="1" applyAlignment="1"/>
    <xf numFmtId="0" fontId="0" fillId="0" borderId="0" xfId="0" applyFill="1"/>
    <xf numFmtId="0" fontId="0" fillId="0" borderId="0" xfId="0" applyFill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right" vertical="center"/>
    </xf>
    <xf numFmtId="3" fontId="0" fillId="0" borderId="24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/>
    </xf>
    <xf numFmtId="3" fontId="0" fillId="0" borderId="26" xfId="0" applyNumberFormat="1" applyFont="1" applyFill="1" applyBorder="1" applyAlignment="1">
      <alignment horizontal="right" vertical="center"/>
    </xf>
    <xf numFmtId="3" fontId="0" fillId="0" borderId="27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right" vertical="center"/>
    </xf>
    <xf numFmtId="3" fontId="1" fillId="3" borderId="25" xfId="0" applyNumberFormat="1" applyFont="1" applyFill="1" applyBorder="1" applyAlignment="1">
      <alignment horizontal="right" vertical="center"/>
    </xf>
    <xf numFmtId="164" fontId="1" fillId="0" borderId="0" xfId="0" applyNumberFormat="1" applyFont="1" applyFill="1"/>
    <xf numFmtId="3" fontId="0" fillId="0" borderId="0" xfId="0" applyNumberFormat="1"/>
    <xf numFmtId="0" fontId="15" fillId="0" borderId="0" xfId="0" applyFont="1" applyFill="1"/>
    <xf numFmtId="3" fontId="0" fillId="0" borderId="0" xfId="0" applyNumberFormat="1" applyFill="1"/>
    <xf numFmtId="3" fontId="1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1" fillId="3" borderId="21" xfId="0" applyNumberFormat="1" applyFont="1" applyFill="1" applyBorder="1" applyAlignment="1">
      <alignment horizontal="right" vertical="center"/>
    </xf>
    <xf numFmtId="3" fontId="1" fillId="3" borderId="22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center" vertical="center"/>
    </xf>
    <xf numFmtId="165" fontId="8" fillId="0" borderId="7" xfId="0" applyNumberFormat="1" applyFont="1" applyFill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0" borderId="7" xfId="0" quotePrefix="1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3" fontId="13" fillId="0" borderId="15" xfId="0" applyNumberFormat="1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3" fontId="13" fillId="0" borderId="14" xfId="0" applyNumberFormat="1" applyFon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3" fillId="0" borderId="19" xfId="0" applyNumberFormat="1" applyFont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49" fontId="14" fillId="0" borderId="0" xfId="0" applyNumberFormat="1" applyFont="1" applyBorder="1" applyAlignment="1" applyProtection="1">
      <alignment horizontal="center"/>
      <protection locked="0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</cellXfs>
  <cellStyles count="12">
    <cellStyle name="Catégorie de la table dynamique" xfId="1" xr:uid="{00000000-0005-0000-0000-000000000000}"/>
    <cellStyle name="Champ de la table dynamique" xfId="2" xr:uid="{00000000-0005-0000-0000-000001000000}"/>
    <cellStyle name="Coin de la table dynamique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Résultat de la table dynamique" xfId="6" xr:uid="{00000000-0005-0000-0000-000006000000}"/>
    <cellStyle name="Table dynamique - Catégorie" xfId="7" xr:uid="{00000000-0005-0000-0000-000007000000}"/>
    <cellStyle name="Table dynamique - Champ" xfId="8" xr:uid="{00000000-0005-0000-0000-000008000000}"/>
    <cellStyle name="Table dynamique - Valeur" xfId="9" xr:uid="{00000000-0005-0000-0000-000009000000}"/>
    <cellStyle name="Titre de la table dynamique" xfId="10" xr:uid="{00000000-0005-0000-0000-00000A000000}"/>
    <cellStyle name="Valeur de la table dynamique" xfId="11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Z110"/>
  <sheetViews>
    <sheetView tabSelected="1" zoomScaleNormal="100" workbookViewId="0">
      <pane ySplit="13" topLeftCell="A14" activePane="bottomLeft" state="frozen"/>
      <selection pane="bottomLeft" activeCell="S109" sqref="S109"/>
    </sheetView>
  </sheetViews>
  <sheetFormatPr baseColWidth="10" defaultColWidth="11" defaultRowHeight="13.2" x14ac:dyDescent="0.25"/>
  <cols>
    <col min="1" max="1" width="3.109375" style="1" customWidth="1"/>
    <col min="2" max="2" width="19" style="1" customWidth="1"/>
    <col min="3" max="3" width="10.109375" style="1" customWidth="1"/>
    <col min="4" max="4" width="12.33203125" style="1" customWidth="1"/>
    <col min="5" max="5" width="11" style="1" customWidth="1"/>
    <col min="6" max="6" width="12.33203125" style="1" customWidth="1"/>
    <col min="7" max="7" width="9.88671875" style="1" customWidth="1"/>
    <col min="8" max="8" width="10.109375" style="1" customWidth="1"/>
    <col min="9" max="9" width="9.88671875" style="1" customWidth="1"/>
    <col min="10" max="11" width="10.6640625" style="1" customWidth="1"/>
    <col min="12" max="12" width="11.88671875" style="1" customWidth="1"/>
    <col min="13" max="13" width="9.88671875" style="1" customWidth="1"/>
    <col min="14" max="14" width="9.5546875" style="1" customWidth="1"/>
    <col min="15" max="15" width="9.33203125" style="1" customWidth="1"/>
    <col min="16" max="18" width="10.33203125" style="1" customWidth="1"/>
    <col min="19" max="19" width="12.6640625" style="1" customWidth="1"/>
    <col min="20" max="234" width="11.5546875" style="1" customWidth="1"/>
  </cols>
  <sheetData>
    <row r="1" spans="1:19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x14ac:dyDescent="0.25"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9" x14ac:dyDescent="0.25">
      <c r="A5" s="78" t="s">
        <v>119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x14ac:dyDescent="0.25">
      <c r="B6" s="79" t="s">
        <v>118</v>
      </c>
      <c r="C6" s="79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8" spans="1:19" x14ac:dyDescent="0.25">
      <c r="A8" s="81" t="s">
        <v>120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spans="1:19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5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6"/>
      <c r="Q10" s="4"/>
      <c r="R10" s="4"/>
      <c r="S10" s="4"/>
    </row>
    <row r="11" spans="1:19" ht="13.8" thickBot="1" x14ac:dyDescent="0.3">
      <c r="A11" s="5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19" ht="17.100000000000001" customHeight="1" thickBot="1" x14ac:dyDescent="0.3">
      <c r="A12" s="83" t="s">
        <v>2</v>
      </c>
      <c r="B12" s="83" t="s">
        <v>3</v>
      </c>
      <c r="C12" s="84" t="s">
        <v>4</v>
      </c>
      <c r="D12" s="82" t="s">
        <v>5</v>
      </c>
      <c r="E12" s="82" t="s">
        <v>5</v>
      </c>
      <c r="F12" s="82" t="s">
        <v>5</v>
      </c>
      <c r="G12" s="82" t="s">
        <v>6</v>
      </c>
      <c r="H12" s="82" t="s">
        <v>6</v>
      </c>
      <c r="I12" s="82" t="s">
        <v>6</v>
      </c>
      <c r="J12" s="82" t="s">
        <v>7</v>
      </c>
      <c r="K12" s="82" t="s">
        <v>7</v>
      </c>
      <c r="L12" s="82" t="s">
        <v>7</v>
      </c>
      <c r="M12" s="82" t="s">
        <v>8</v>
      </c>
      <c r="N12" s="82" t="s">
        <v>8</v>
      </c>
      <c r="O12" s="82" t="s">
        <v>8</v>
      </c>
      <c r="P12" s="82" t="s">
        <v>9</v>
      </c>
      <c r="Q12" s="82" t="s">
        <v>9</v>
      </c>
      <c r="R12" s="82" t="s">
        <v>9</v>
      </c>
      <c r="S12" s="82" t="s">
        <v>10</v>
      </c>
    </row>
    <row r="13" spans="1:19" ht="13.8" thickBot="1" x14ac:dyDescent="0.3">
      <c r="A13" s="83" t="s">
        <v>2</v>
      </c>
      <c r="B13" s="83" t="s">
        <v>3</v>
      </c>
      <c r="C13" s="84" t="s">
        <v>4</v>
      </c>
      <c r="D13" s="9" t="s">
        <v>11</v>
      </c>
      <c r="E13" s="9" t="s">
        <v>12</v>
      </c>
      <c r="F13" s="9" t="s">
        <v>13</v>
      </c>
      <c r="G13" s="9" t="s">
        <v>11</v>
      </c>
      <c r="H13" s="9" t="s">
        <v>12</v>
      </c>
      <c r="I13" s="9" t="s">
        <v>13</v>
      </c>
      <c r="J13" s="9" t="s">
        <v>11</v>
      </c>
      <c r="K13" s="9" t="s">
        <v>12</v>
      </c>
      <c r="L13" s="9" t="s">
        <v>13</v>
      </c>
      <c r="M13" s="9" t="s">
        <v>11</v>
      </c>
      <c r="N13" s="9" t="s">
        <v>12</v>
      </c>
      <c r="O13" s="9" t="s">
        <v>13</v>
      </c>
      <c r="P13" s="9" t="s">
        <v>11</v>
      </c>
      <c r="Q13" s="9" t="s">
        <v>12</v>
      </c>
      <c r="R13" s="9" t="s">
        <v>13</v>
      </c>
      <c r="S13" s="82" t="s">
        <v>10</v>
      </c>
    </row>
    <row r="14" spans="1:19" ht="15.6" customHeight="1" thickBo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5.6" customHeight="1" x14ac:dyDescent="0.25">
      <c r="A15" s="49" t="s">
        <v>121</v>
      </c>
      <c r="B15" s="11" t="s">
        <v>14</v>
      </c>
      <c r="C15" s="12">
        <v>112</v>
      </c>
      <c r="D15" s="13">
        <v>8700.5499999999993</v>
      </c>
      <c r="E15" s="14">
        <v>3264.71</v>
      </c>
      <c r="F15" s="12">
        <v>3242.93</v>
      </c>
      <c r="G15" s="15">
        <v>308.52</v>
      </c>
      <c r="H15" s="14">
        <v>10.97</v>
      </c>
      <c r="I15" s="12">
        <v>200.99</v>
      </c>
      <c r="J15" s="15">
        <v>529.23</v>
      </c>
      <c r="K15" s="14">
        <v>218.71</v>
      </c>
      <c r="L15" s="12">
        <v>63.26</v>
      </c>
      <c r="M15" s="15">
        <v>132.6</v>
      </c>
      <c r="N15" s="14">
        <v>39.42</v>
      </c>
      <c r="O15" s="12">
        <v>393.15</v>
      </c>
      <c r="P15" s="15">
        <v>1763.49</v>
      </c>
      <c r="Q15" s="14">
        <v>2019.47</v>
      </c>
      <c r="R15" s="12">
        <v>1058.1600000000001</v>
      </c>
      <c r="S15" s="76">
        <f>SUM(D15:R15)</f>
        <v>21946.159999999996</v>
      </c>
    </row>
    <row r="16" spans="1:19" ht="15.6" customHeight="1" x14ac:dyDescent="0.25">
      <c r="A16" s="50" t="s">
        <v>122</v>
      </c>
      <c r="B16" s="16" t="s">
        <v>15</v>
      </c>
      <c r="C16" s="17">
        <v>272</v>
      </c>
      <c r="D16" s="18">
        <v>223442.84</v>
      </c>
      <c r="E16" s="19">
        <v>11493.42</v>
      </c>
      <c r="F16" s="17">
        <v>428</v>
      </c>
      <c r="G16" s="20">
        <v>0</v>
      </c>
      <c r="H16" s="19">
        <v>0</v>
      </c>
      <c r="I16" s="17">
        <v>0</v>
      </c>
      <c r="J16" s="20">
        <v>0</v>
      </c>
      <c r="K16" s="19">
        <v>0</v>
      </c>
      <c r="L16" s="17">
        <v>0</v>
      </c>
      <c r="M16" s="20">
        <v>14.28</v>
      </c>
      <c r="N16" s="19">
        <v>0</v>
      </c>
      <c r="O16" s="17">
        <v>0</v>
      </c>
      <c r="P16" s="20">
        <v>2269.2199999999998</v>
      </c>
      <c r="Q16" s="19">
        <v>218.36</v>
      </c>
      <c r="R16" s="17">
        <v>0</v>
      </c>
      <c r="S16" s="65">
        <f t="shared" ref="S16:S79" si="0">SUM(D16:R16)</f>
        <v>237866.12</v>
      </c>
    </row>
    <row r="17" spans="1:19" ht="15.6" customHeight="1" x14ac:dyDescent="0.25">
      <c r="A17" s="50" t="s">
        <v>123</v>
      </c>
      <c r="B17" s="16" t="s">
        <v>16</v>
      </c>
      <c r="C17" s="17">
        <v>26</v>
      </c>
      <c r="D17" s="18">
        <v>5998.05</v>
      </c>
      <c r="E17" s="19">
        <v>2731.17</v>
      </c>
      <c r="F17" s="17">
        <v>21919.82</v>
      </c>
      <c r="G17" s="20">
        <v>476.09</v>
      </c>
      <c r="H17" s="19">
        <v>5.59</v>
      </c>
      <c r="I17" s="17">
        <v>344.53</v>
      </c>
      <c r="J17" s="20">
        <v>171.08</v>
      </c>
      <c r="K17" s="19">
        <v>4.7699999999999996</v>
      </c>
      <c r="L17" s="17">
        <v>186.81</v>
      </c>
      <c r="M17" s="20">
        <v>3.27</v>
      </c>
      <c r="N17" s="19">
        <v>0</v>
      </c>
      <c r="O17" s="17">
        <v>0</v>
      </c>
      <c r="P17" s="20">
        <v>1094.94</v>
      </c>
      <c r="Q17" s="19">
        <v>158.71</v>
      </c>
      <c r="R17" s="17">
        <v>378.52</v>
      </c>
      <c r="S17" s="65">
        <f t="shared" si="0"/>
        <v>33473.35</v>
      </c>
    </row>
    <row r="18" spans="1:19" ht="15.6" customHeight="1" x14ac:dyDescent="0.25">
      <c r="A18" s="50" t="s">
        <v>124</v>
      </c>
      <c r="B18" s="16" t="s">
        <v>70</v>
      </c>
      <c r="C18" s="17">
        <v>13</v>
      </c>
      <c r="D18" s="18">
        <v>561</v>
      </c>
      <c r="E18" s="19">
        <v>2174.65</v>
      </c>
      <c r="F18" s="17">
        <v>4576.96</v>
      </c>
      <c r="G18" s="20">
        <v>187.32</v>
      </c>
      <c r="H18" s="19">
        <v>85.45</v>
      </c>
      <c r="I18" s="17">
        <v>1632.75</v>
      </c>
      <c r="J18" s="20">
        <v>1518.32</v>
      </c>
      <c r="K18" s="19">
        <v>6441.01</v>
      </c>
      <c r="L18" s="17">
        <v>3877.21</v>
      </c>
      <c r="M18" s="20">
        <v>6.26</v>
      </c>
      <c r="N18" s="19">
        <v>11.8</v>
      </c>
      <c r="O18" s="17">
        <v>56.5</v>
      </c>
      <c r="P18" s="20">
        <v>155.69999999999999</v>
      </c>
      <c r="Q18" s="19">
        <v>1388.84</v>
      </c>
      <c r="R18" s="17">
        <v>1006.29</v>
      </c>
      <c r="S18" s="65">
        <f t="shared" si="0"/>
        <v>23680.059999999998</v>
      </c>
    </row>
    <row r="19" spans="1:19" ht="15.6" customHeight="1" x14ac:dyDescent="0.25">
      <c r="A19" s="50" t="s">
        <v>125</v>
      </c>
      <c r="B19" s="16" t="s">
        <v>71</v>
      </c>
      <c r="C19" s="17">
        <v>14</v>
      </c>
      <c r="D19" s="18">
        <v>0</v>
      </c>
      <c r="E19" s="19">
        <v>0</v>
      </c>
      <c r="F19" s="17">
        <v>0</v>
      </c>
      <c r="G19" s="20">
        <v>6</v>
      </c>
      <c r="H19" s="19">
        <v>7</v>
      </c>
      <c r="I19" s="17">
        <v>47</v>
      </c>
      <c r="J19" s="20">
        <v>1310.3699999999999</v>
      </c>
      <c r="K19" s="19">
        <v>713.36</v>
      </c>
      <c r="L19" s="17">
        <v>3001.43</v>
      </c>
      <c r="M19" s="20">
        <v>0</v>
      </c>
      <c r="N19" s="19">
        <v>0</v>
      </c>
      <c r="O19" s="17">
        <v>0</v>
      </c>
      <c r="P19" s="20">
        <v>74.22</v>
      </c>
      <c r="Q19" s="19">
        <v>3.16</v>
      </c>
      <c r="R19" s="17">
        <v>59.95</v>
      </c>
      <c r="S19" s="65">
        <f t="shared" si="0"/>
        <v>5222.49</v>
      </c>
    </row>
    <row r="20" spans="1:19" ht="15.6" customHeight="1" x14ac:dyDescent="0.25">
      <c r="A20" s="50" t="s">
        <v>126</v>
      </c>
      <c r="B20" s="16" t="s">
        <v>72</v>
      </c>
      <c r="C20" s="17">
        <v>17</v>
      </c>
      <c r="D20" s="18">
        <v>554.15</v>
      </c>
      <c r="E20" s="19">
        <v>119.26</v>
      </c>
      <c r="F20" s="17">
        <v>1223.68</v>
      </c>
      <c r="G20" s="20">
        <v>19.84</v>
      </c>
      <c r="H20" s="19">
        <v>0</v>
      </c>
      <c r="I20" s="17">
        <v>0</v>
      </c>
      <c r="J20" s="20">
        <v>154.72</v>
      </c>
      <c r="K20" s="19">
        <v>66.41</v>
      </c>
      <c r="L20" s="17">
        <v>453.88</v>
      </c>
      <c r="M20" s="20">
        <v>10.27</v>
      </c>
      <c r="N20" s="19">
        <v>0</v>
      </c>
      <c r="O20" s="17">
        <v>0</v>
      </c>
      <c r="P20" s="20">
        <v>7.2</v>
      </c>
      <c r="Q20" s="19">
        <v>50.61</v>
      </c>
      <c r="R20" s="17">
        <v>52.32</v>
      </c>
      <c r="S20" s="65">
        <f t="shared" si="0"/>
        <v>2712.34</v>
      </c>
    </row>
    <row r="21" spans="1:19" ht="15.6" customHeight="1" x14ac:dyDescent="0.25">
      <c r="A21" s="50" t="s">
        <v>127</v>
      </c>
      <c r="B21" s="16" t="s">
        <v>17</v>
      </c>
      <c r="C21" s="17">
        <v>254</v>
      </c>
      <c r="D21" s="18">
        <v>6027.1</v>
      </c>
      <c r="E21" s="19">
        <v>2586.0500000000002</v>
      </c>
      <c r="F21" s="17">
        <v>72183.240000000005</v>
      </c>
      <c r="G21" s="20">
        <v>860.26</v>
      </c>
      <c r="H21" s="19">
        <v>539.52</v>
      </c>
      <c r="I21" s="17">
        <v>2580.34</v>
      </c>
      <c r="J21" s="20">
        <v>37280.78</v>
      </c>
      <c r="K21" s="19">
        <v>73914.320000000007</v>
      </c>
      <c r="L21" s="17">
        <v>142221.88</v>
      </c>
      <c r="M21" s="20">
        <v>786.61</v>
      </c>
      <c r="N21" s="19">
        <v>16.72</v>
      </c>
      <c r="O21" s="17">
        <v>1093.78</v>
      </c>
      <c r="P21" s="20">
        <v>4489.67</v>
      </c>
      <c r="Q21" s="19">
        <v>2454.41</v>
      </c>
      <c r="R21" s="17">
        <v>16792.66</v>
      </c>
      <c r="S21" s="65">
        <f t="shared" si="0"/>
        <v>363827.33999999991</v>
      </c>
    </row>
    <row r="22" spans="1:19" ht="15.6" customHeight="1" x14ac:dyDescent="0.25">
      <c r="A22" s="50" t="s">
        <v>128</v>
      </c>
      <c r="B22" s="16" t="s">
        <v>106</v>
      </c>
      <c r="C22" s="17">
        <v>2</v>
      </c>
      <c r="D22" s="18">
        <v>0</v>
      </c>
      <c r="E22" s="19">
        <v>0</v>
      </c>
      <c r="F22" s="17">
        <v>0</v>
      </c>
      <c r="G22" s="20">
        <v>0</v>
      </c>
      <c r="H22" s="19">
        <v>0</v>
      </c>
      <c r="I22" s="17">
        <v>0</v>
      </c>
      <c r="J22" s="20">
        <v>0</v>
      </c>
      <c r="K22" s="19">
        <v>0</v>
      </c>
      <c r="L22" s="17">
        <v>0</v>
      </c>
      <c r="M22" s="20">
        <v>6.75</v>
      </c>
      <c r="N22" s="19">
        <v>3.48</v>
      </c>
      <c r="O22" s="17">
        <v>0</v>
      </c>
      <c r="P22" s="20">
        <v>0</v>
      </c>
      <c r="Q22" s="19">
        <v>0</v>
      </c>
      <c r="R22" s="17">
        <v>0</v>
      </c>
      <c r="S22" s="65">
        <f t="shared" si="0"/>
        <v>10.23</v>
      </c>
    </row>
    <row r="23" spans="1:19" ht="15.6" customHeight="1" x14ac:dyDescent="0.25">
      <c r="A23" s="50" t="s">
        <v>129</v>
      </c>
      <c r="B23" s="16" t="s">
        <v>18</v>
      </c>
      <c r="C23" s="17">
        <v>3</v>
      </c>
      <c r="D23" s="18">
        <v>0</v>
      </c>
      <c r="E23" s="19">
        <v>0</v>
      </c>
      <c r="F23" s="17">
        <v>0</v>
      </c>
      <c r="G23" s="20">
        <v>0</v>
      </c>
      <c r="H23" s="19">
        <v>0</v>
      </c>
      <c r="I23" s="17">
        <v>0</v>
      </c>
      <c r="J23" s="20">
        <v>28</v>
      </c>
      <c r="K23" s="19">
        <v>14.47</v>
      </c>
      <c r="L23" s="17">
        <v>1157.74</v>
      </c>
      <c r="M23" s="20">
        <v>0</v>
      </c>
      <c r="N23" s="19">
        <v>0</v>
      </c>
      <c r="O23" s="17">
        <v>0</v>
      </c>
      <c r="P23" s="20">
        <v>17</v>
      </c>
      <c r="Q23" s="19">
        <v>0</v>
      </c>
      <c r="R23" s="17">
        <v>7.98</v>
      </c>
      <c r="S23" s="65">
        <f t="shared" si="0"/>
        <v>1225.19</v>
      </c>
    </row>
    <row r="24" spans="1:19" ht="15.6" customHeight="1" x14ac:dyDescent="0.25">
      <c r="A24" s="50" t="s">
        <v>130</v>
      </c>
      <c r="B24" s="16" t="s">
        <v>19</v>
      </c>
      <c r="C24" s="17">
        <v>576</v>
      </c>
      <c r="D24" s="18">
        <v>443687.24</v>
      </c>
      <c r="E24" s="19">
        <v>22924.63</v>
      </c>
      <c r="F24" s="17">
        <v>1638.2</v>
      </c>
      <c r="G24" s="20">
        <v>0</v>
      </c>
      <c r="H24" s="19">
        <v>0</v>
      </c>
      <c r="I24" s="17">
        <v>0</v>
      </c>
      <c r="J24" s="20">
        <v>0</v>
      </c>
      <c r="K24" s="19">
        <v>0</v>
      </c>
      <c r="L24" s="17">
        <v>0</v>
      </c>
      <c r="M24" s="20">
        <v>0</v>
      </c>
      <c r="N24" s="19">
        <v>0</v>
      </c>
      <c r="O24" s="17">
        <v>0</v>
      </c>
      <c r="P24" s="20">
        <v>1874.25</v>
      </c>
      <c r="Q24" s="19">
        <v>0</v>
      </c>
      <c r="R24" s="17">
        <v>0</v>
      </c>
      <c r="S24" s="65">
        <f t="shared" si="0"/>
        <v>470124.32</v>
      </c>
    </row>
    <row r="25" spans="1:19" ht="15.6" customHeight="1" x14ac:dyDescent="0.25">
      <c r="A25" s="51" t="s">
        <v>131</v>
      </c>
      <c r="B25" s="21" t="s">
        <v>20</v>
      </c>
      <c r="C25" s="17">
        <v>754</v>
      </c>
      <c r="D25" s="18">
        <v>137569.34</v>
      </c>
      <c r="E25" s="19">
        <v>66647.570000000007</v>
      </c>
      <c r="F25" s="17">
        <v>534594.01</v>
      </c>
      <c r="G25" s="20">
        <v>4117.84</v>
      </c>
      <c r="H25" s="19">
        <v>1226.51</v>
      </c>
      <c r="I25" s="17">
        <v>12908.8</v>
      </c>
      <c r="J25" s="20">
        <v>319432.75</v>
      </c>
      <c r="K25" s="19">
        <v>232986.39</v>
      </c>
      <c r="L25" s="17">
        <v>1084397.32</v>
      </c>
      <c r="M25" s="20">
        <v>2906.74</v>
      </c>
      <c r="N25" s="19">
        <v>542.08000000000004</v>
      </c>
      <c r="O25" s="17">
        <v>2301.83</v>
      </c>
      <c r="P25" s="20">
        <v>48172.14</v>
      </c>
      <c r="Q25" s="19">
        <v>12314.6</v>
      </c>
      <c r="R25" s="17">
        <v>100724.47</v>
      </c>
      <c r="S25" s="65">
        <f t="shared" si="0"/>
        <v>2560842.3900000011</v>
      </c>
    </row>
    <row r="26" spans="1:19" ht="15.6" customHeight="1" x14ac:dyDescent="0.25">
      <c r="A26" s="51" t="s">
        <v>132</v>
      </c>
      <c r="B26" s="21" t="s">
        <v>21</v>
      </c>
      <c r="C26" s="17">
        <v>57</v>
      </c>
      <c r="D26" s="18">
        <v>151.38</v>
      </c>
      <c r="E26" s="19">
        <v>845.05</v>
      </c>
      <c r="F26" s="17">
        <v>14649.69</v>
      </c>
      <c r="G26" s="20">
        <v>0</v>
      </c>
      <c r="H26" s="19">
        <v>0</v>
      </c>
      <c r="I26" s="17">
        <v>9.86</v>
      </c>
      <c r="J26" s="20">
        <v>149.61000000000001</v>
      </c>
      <c r="K26" s="19">
        <v>172.14</v>
      </c>
      <c r="L26" s="17">
        <v>1782.95</v>
      </c>
      <c r="M26" s="20">
        <v>23.55</v>
      </c>
      <c r="N26" s="19">
        <v>0.3</v>
      </c>
      <c r="O26" s="17">
        <v>334.5</v>
      </c>
      <c r="P26" s="20">
        <v>36.11</v>
      </c>
      <c r="Q26" s="19">
        <v>36.03</v>
      </c>
      <c r="R26" s="17">
        <v>321.54000000000002</v>
      </c>
      <c r="S26" s="65">
        <f t="shared" si="0"/>
        <v>18512.71</v>
      </c>
    </row>
    <row r="27" spans="1:19" ht="15.6" customHeight="1" x14ac:dyDescent="0.25">
      <c r="A27" s="51" t="s">
        <v>133</v>
      </c>
      <c r="B27" s="21" t="s">
        <v>73</v>
      </c>
      <c r="C27" s="17">
        <v>167</v>
      </c>
      <c r="D27" s="18">
        <v>14782.74</v>
      </c>
      <c r="E27" s="19">
        <v>129984.45</v>
      </c>
      <c r="F27" s="17">
        <v>49970.89</v>
      </c>
      <c r="G27" s="20">
        <v>1395.8</v>
      </c>
      <c r="H27" s="19">
        <v>2370.54</v>
      </c>
      <c r="I27" s="17">
        <v>7605.66</v>
      </c>
      <c r="J27" s="20">
        <v>11233.53</v>
      </c>
      <c r="K27" s="19">
        <v>46916.7</v>
      </c>
      <c r="L27" s="17">
        <v>42542.61</v>
      </c>
      <c r="M27" s="20">
        <v>95.88</v>
      </c>
      <c r="N27" s="19">
        <v>659.37</v>
      </c>
      <c r="O27" s="17">
        <v>97.54</v>
      </c>
      <c r="P27" s="20">
        <v>2012.16</v>
      </c>
      <c r="Q27" s="19">
        <v>6411.34</v>
      </c>
      <c r="R27" s="17">
        <v>3878.02</v>
      </c>
      <c r="S27" s="65">
        <f t="shared" si="0"/>
        <v>319957.23</v>
      </c>
    </row>
    <row r="28" spans="1:19" ht="15.6" customHeight="1" x14ac:dyDescent="0.25">
      <c r="A28" s="51" t="s">
        <v>134</v>
      </c>
      <c r="B28" s="21" t="s">
        <v>22</v>
      </c>
      <c r="C28" s="17">
        <v>1</v>
      </c>
      <c r="D28" s="18">
        <v>0</v>
      </c>
      <c r="E28" s="19">
        <v>0</v>
      </c>
      <c r="F28" s="17">
        <v>0</v>
      </c>
      <c r="G28" s="20">
        <v>0</v>
      </c>
      <c r="H28" s="19">
        <v>0</v>
      </c>
      <c r="I28" s="17">
        <v>0</v>
      </c>
      <c r="J28" s="20">
        <v>653</v>
      </c>
      <c r="K28" s="19">
        <v>0</v>
      </c>
      <c r="L28" s="17">
        <v>328.98</v>
      </c>
      <c r="M28" s="20">
        <v>0</v>
      </c>
      <c r="N28" s="19">
        <v>0</v>
      </c>
      <c r="O28" s="17">
        <v>0</v>
      </c>
      <c r="P28" s="20">
        <v>0</v>
      </c>
      <c r="Q28" s="19">
        <v>0</v>
      </c>
      <c r="R28" s="17">
        <v>0</v>
      </c>
      <c r="S28" s="65">
        <f t="shared" si="0"/>
        <v>981.98</v>
      </c>
    </row>
    <row r="29" spans="1:19" ht="15.6" customHeight="1" x14ac:dyDescent="0.25">
      <c r="A29" s="51" t="s">
        <v>135</v>
      </c>
      <c r="B29" s="21" t="s">
        <v>23</v>
      </c>
      <c r="C29" s="17">
        <v>5</v>
      </c>
      <c r="D29" s="18">
        <v>13.36</v>
      </c>
      <c r="E29" s="19">
        <v>24.14</v>
      </c>
      <c r="F29" s="17">
        <v>70.459999999999994</v>
      </c>
      <c r="G29" s="20">
        <v>0</v>
      </c>
      <c r="H29" s="19">
        <v>0</v>
      </c>
      <c r="I29" s="17">
        <v>0</v>
      </c>
      <c r="J29" s="20">
        <v>32.619999999999997</v>
      </c>
      <c r="K29" s="19">
        <v>0</v>
      </c>
      <c r="L29" s="17">
        <v>44.15</v>
      </c>
      <c r="M29" s="20">
        <v>0</v>
      </c>
      <c r="N29" s="19">
        <v>0</v>
      </c>
      <c r="O29" s="17">
        <v>0</v>
      </c>
      <c r="P29" s="20">
        <v>20.420000000000002</v>
      </c>
      <c r="Q29" s="19">
        <v>7</v>
      </c>
      <c r="R29" s="17">
        <v>27.7</v>
      </c>
      <c r="S29" s="65">
        <f t="shared" si="0"/>
        <v>239.84999999999997</v>
      </c>
    </row>
    <row r="30" spans="1:19" ht="15.6" customHeight="1" x14ac:dyDescent="0.25">
      <c r="A30" s="51" t="s">
        <v>136</v>
      </c>
      <c r="B30" s="21" t="s">
        <v>24</v>
      </c>
      <c r="C30" s="17">
        <v>1090</v>
      </c>
      <c r="D30" s="18">
        <v>31819.83</v>
      </c>
      <c r="E30" s="19">
        <v>2829.34</v>
      </c>
      <c r="F30" s="17">
        <v>10893.23</v>
      </c>
      <c r="G30" s="20">
        <v>238.86</v>
      </c>
      <c r="H30" s="19">
        <v>88.21</v>
      </c>
      <c r="I30" s="17">
        <v>784.69</v>
      </c>
      <c r="J30" s="20">
        <v>4189.7299999999996</v>
      </c>
      <c r="K30" s="19">
        <v>4219.6099999999997</v>
      </c>
      <c r="L30" s="17">
        <v>11713.18</v>
      </c>
      <c r="M30" s="20">
        <v>152.83000000000001</v>
      </c>
      <c r="N30" s="19">
        <v>29.18</v>
      </c>
      <c r="O30" s="17">
        <v>340.19</v>
      </c>
      <c r="P30" s="20">
        <v>2814.9</v>
      </c>
      <c r="Q30" s="19">
        <v>2998.07</v>
      </c>
      <c r="R30" s="17">
        <v>5203.01</v>
      </c>
      <c r="S30" s="65">
        <f t="shared" si="0"/>
        <v>78314.859999999986</v>
      </c>
    </row>
    <row r="31" spans="1:19" ht="15.6" customHeight="1" x14ac:dyDescent="0.25">
      <c r="A31" s="51" t="s">
        <v>137</v>
      </c>
      <c r="B31" s="21" t="s">
        <v>74</v>
      </c>
      <c r="C31" s="17">
        <v>1114</v>
      </c>
      <c r="D31" s="18">
        <v>124613.99</v>
      </c>
      <c r="E31" s="19">
        <v>8730.2000000000007</v>
      </c>
      <c r="F31" s="17">
        <v>19183.349999999999</v>
      </c>
      <c r="G31" s="20">
        <v>826.04</v>
      </c>
      <c r="H31" s="19">
        <v>832.91</v>
      </c>
      <c r="I31" s="17">
        <v>861.23</v>
      </c>
      <c r="J31" s="20">
        <v>7829.24</v>
      </c>
      <c r="K31" s="19">
        <v>10112.11</v>
      </c>
      <c r="L31" s="17">
        <v>13507.1</v>
      </c>
      <c r="M31" s="20">
        <v>370.1</v>
      </c>
      <c r="N31" s="19">
        <v>2.81</v>
      </c>
      <c r="O31" s="17">
        <v>229.48</v>
      </c>
      <c r="P31" s="20">
        <v>5326.84</v>
      </c>
      <c r="Q31" s="19">
        <v>6861.84</v>
      </c>
      <c r="R31" s="17">
        <v>5163.83</v>
      </c>
      <c r="S31" s="65">
        <f t="shared" si="0"/>
        <v>204451.07</v>
      </c>
    </row>
    <row r="32" spans="1:19" ht="15.6" customHeight="1" x14ac:dyDescent="0.25">
      <c r="A32" s="51" t="s">
        <v>138</v>
      </c>
      <c r="B32" s="21" t="s">
        <v>25</v>
      </c>
      <c r="C32" s="17">
        <v>316</v>
      </c>
      <c r="D32" s="18">
        <v>122933.32</v>
      </c>
      <c r="E32" s="19">
        <v>6725.79</v>
      </c>
      <c r="F32" s="17">
        <v>39995.21</v>
      </c>
      <c r="G32" s="20">
        <v>56.29</v>
      </c>
      <c r="H32" s="19">
        <v>42.14</v>
      </c>
      <c r="I32" s="17">
        <v>220.02</v>
      </c>
      <c r="J32" s="20">
        <v>4066.7</v>
      </c>
      <c r="K32" s="19">
        <v>145.96</v>
      </c>
      <c r="L32" s="17">
        <v>1463.38</v>
      </c>
      <c r="M32" s="20">
        <v>657.11</v>
      </c>
      <c r="N32" s="19">
        <v>56.78</v>
      </c>
      <c r="O32" s="17">
        <v>285.87</v>
      </c>
      <c r="P32" s="20">
        <v>485.91</v>
      </c>
      <c r="Q32" s="19">
        <v>269.52999999999997</v>
      </c>
      <c r="R32" s="17">
        <v>429.16</v>
      </c>
      <c r="S32" s="65">
        <f t="shared" si="0"/>
        <v>177833.17</v>
      </c>
    </row>
    <row r="33" spans="1:234" ht="15.6" customHeight="1" x14ac:dyDescent="0.25">
      <c r="A33" s="51" t="s">
        <v>139</v>
      </c>
      <c r="B33" s="21" t="s">
        <v>26</v>
      </c>
      <c r="C33" s="17">
        <v>23</v>
      </c>
      <c r="D33" s="18">
        <v>980.94</v>
      </c>
      <c r="E33" s="19">
        <v>0</v>
      </c>
      <c r="F33" s="17">
        <v>785.04</v>
      </c>
      <c r="G33" s="20">
        <v>34.369999999999997</v>
      </c>
      <c r="H33" s="19">
        <v>0</v>
      </c>
      <c r="I33" s="17">
        <v>75.48</v>
      </c>
      <c r="J33" s="20">
        <v>693.35</v>
      </c>
      <c r="K33" s="19">
        <v>183.48</v>
      </c>
      <c r="L33" s="17">
        <v>1037.95</v>
      </c>
      <c r="M33" s="20">
        <v>59.88</v>
      </c>
      <c r="N33" s="19">
        <v>0</v>
      </c>
      <c r="O33" s="17">
        <v>14.43</v>
      </c>
      <c r="P33" s="20">
        <v>5.0199999999999996</v>
      </c>
      <c r="Q33" s="19">
        <v>0.21</v>
      </c>
      <c r="R33" s="17">
        <v>41.22</v>
      </c>
      <c r="S33" s="65">
        <f t="shared" si="0"/>
        <v>3911.3699999999994</v>
      </c>
    </row>
    <row r="34" spans="1:234" ht="15.6" customHeight="1" x14ac:dyDescent="0.25">
      <c r="A34" s="50" t="s">
        <v>140</v>
      </c>
      <c r="B34" s="16" t="s">
        <v>75</v>
      </c>
      <c r="C34" s="17">
        <v>875</v>
      </c>
      <c r="D34" s="18">
        <v>156691.84</v>
      </c>
      <c r="E34" s="19">
        <v>2747.45</v>
      </c>
      <c r="F34" s="17">
        <v>330486.53999999998</v>
      </c>
      <c r="G34" s="20">
        <v>974.12</v>
      </c>
      <c r="H34" s="19">
        <v>144.22</v>
      </c>
      <c r="I34" s="17">
        <v>631.27</v>
      </c>
      <c r="J34" s="20">
        <v>424.91</v>
      </c>
      <c r="K34" s="19">
        <v>10.39</v>
      </c>
      <c r="L34" s="17">
        <v>79.38</v>
      </c>
      <c r="M34" s="20">
        <v>192.03</v>
      </c>
      <c r="N34" s="19">
        <v>45.1</v>
      </c>
      <c r="O34" s="17">
        <v>558.38</v>
      </c>
      <c r="P34" s="20">
        <v>1522.33</v>
      </c>
      <c r="Q34" s="19">
        <v>166.6</v>
      </c>
      <c r="R34" s="17">
        <v>1120.96</v>
      </c>
      <c r="S34" s="65">
        <f t="shared" si="0"/>
        <v>495795.51999999996</v>
      </c>
    </row>
    <row r="35" spans="1:234" ht="15.6" customHeight="1" x14ac:dyDescent="0.25">
      <c r="A35" s="51" t="s">
        <v>141</v>
      </c>
      <c r="B35" s="21" t="s">
        <v>107</v>
      </c>
      <c r="C35" s="17">
        <v>2</v>
      </c>
      <c r="D35" s="18">
        <v>0</v>
      </c>
      <c r="E35" s="19">
        <v>0</v>
      </c>
      <c r="F35" s="17">
        <v>0</v>
      </c>
      <c r="G35" s="20">
        <v>0</v>
      </c>
      <c r="H35" s="19">
        <v>0</v>
      </c>
      <c r="I35" s="17">
        <v>0</v>
      </c>
      <c r="J35" s="20">
        <v>0</v>
      </c>
      <c r="K35" s="19">
        <v>0</v>
      </c>
      <c r="L35" s="17">
        <v>0</v>
      </c>
      <c r="M35" s="20">
        <v>0</v>
      </c>
      <c r="N35" s="19">
        <v>0</v>
      </c>
      <c r="O35" s="17">
        <v>0</v>
      </c>
      <c r="P35" s="20">
        <v>15.5</v>
      </c>
      <c r="Q35" s="19">
        <v>0</v>
      </c>
      <c r="R35" s="17">
        <v>0</v>
      </c>
      <c r="S35" s="65">
        <f t="shared" si="0"/>
        <v>15.5</v>
      </c>
    </row>
    <row r="36" spans="1:234" ht="15.6" customHeight="1" x14ac:dyDescent="0.25">
      <c r="A36" s="51" t="s">
        <v>142</v>
      </c>
      <c r="B36" s="21" t="s">
        <v>27</v>
      </c>
      <c r="C36" s="17">
        <v>2</v>
      </c>
      <c r="D36" s="18">
        <v>0</v>
      </c>
      <c r="E36" s="19">
        <v>0</v>
      </c>
      <c r="F36" s="17">
        <v>0</v>
      </c>
      <c r="G36" s="20">
        <v>0</v>
      </c>
      <c r="H36" s="19">
        <v>0</v>
      </c>
      <c r="I36" s="17">
        <v>0</v>
      </c>
      <c r="J36" s="20">
        <v>0</v>
      </c>
      <c r="K36" s="19">
        <v>0</v>
      </c>
      <c r="L36" s="17">
        <v>0</v>
      </c>
      <c r="M36" s="20">
        <v>0</v>
      </c>
      <c r="N36" s="19">
        <v>0</v>
      </c>
      <c r="O36" s="17">
        <v>0</v>
      </c>
      <c r="P36" s="20">
        <v>15.88</v>
      </c>
      <c r="Q36" s="19">
        <v>0</v>
      </c>
      <c r="R36" s="17">
        <v>66.53</v>
      </c>
      <c r="S36" s="65">
        <f t="shared" si="0"/>
        <v>82.41</v>
      </c>
    </row>
    <row r="37" spans="1:234" ht="15.6" customHeight="1" x14ac:dyDescent="0.25">
      <c r="A37" s="51" t="s">
        <v>143</v>
      </c>
      <c r="B37" s="21" t="s">
        <v>28</v>
      </c>
      <c r="C37" s="17">
        <v>390</v>
      </c>
      <c r="D37" s="18">
        <v>129019.24</v>
      </c>
      <c r="E37" s="19">
        <v>23494.22</v>
      </c>
      <c r="F37" s="17">
        <v>231310.61</v>
      </c>
      <c r="G37" s="20">
        <v>338.19</v>
      </c>
      <c r="H37" s="19">
        <v>0</v>
      </c>
      <c r="I37" s="17">
        <v>33.5</v>
      </c>
      <c r="J37" s="20">
        <v>5006.41</v>
      </c>
      <c r="K37" s="19">
        <v>2206.85</v>
      </c>
      <c r="L37" s="17">
        <v>10019.379999999999</v>
      </c>
      <c r="M37" s="20">
        <v>105.58</v>
      </c>
      <c r="N37" s="19">
        <v>3.38</v>
      </c>
      <c r="O37" s="17">
        <v>609.35</v>
      </c>
      <c r="P37" s="20">
        <v>5989.06</v>
      </c>
      <c r="Q37" s="19">
        <v>1766.56</v>
      </c>
      <c r="R37" s="17">
        <v>7264.19</v>
      </c>
      <c r="S37" s="65">
        <f t="shared" si="0"/>
        <v>417166.51999999996</v>
      </c>
    </row>
    <row r="38" spans="1:234" s="28" customFormat="1" ht="15.6" customHeight="1" x14ac:dyDescent="0.25">
      <c r="A38" s="50" t="s">
        <v>144</v>
      </c>
      <c r="B38" s="16" t="s">
        <v>29</v>
      </c>
      <c r="C38" s="17">
        <v>10</v>
      </c>
      <c r="D38" s="18">
        <v>23.7</v>
      </c>
      <c r="E38" s="19">
        <v>0</v>
      </c>
      <c r="F38" s="17">
        <v>7.8</v>
      </c>
      <c r="G38" s="20">
        <v>109.96</v>
      </c>
      <c r="H38" s="19">
        <v>0</v>
      </c>
      <c r="I38" s="17">
        <v>8.4499999999999993</v>
      </c>
      <c r="J38" s="20">
        <v>348.93</v>
      </c>
      <c r="K38" s="19">
        <v>0</v>
      </c>
      <c r="L38" s="17">
        <v>17.149999999999999</v>
      </c>
      <c r="M38" s="20">
        <v>52.42</v>
      </c>
      <c r="N38" s="19">
        <v>0</v>
      </c>
      <c r="O38" s="17">
        <v>3.71</v>
      </c>
      <c r="P38" s="20">
        <v>235.16</v>
      </c>
      <c r="Q38" s="19">
        <v>0</v>
      </c>
      <c r="R38" s="17">
        <v>48.93</v>
      </c>
      <c r="S38" s="65">
        <f t="shared" si="0"/>
        <v>856.20999999999992</v>
      </c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</row>
    <row r="39" spans="1:234" ht="15.6" customHeight="1" x14ac:dyDescent="0.25">
      <c r="A39" s="51" t="s">
        <v>145</v>
      </c>
      <c r="B39" s="21" t="s">
        <v>30</v>
      </c>
      <c r="C39" s="17">
        <v>234</v>
      </c>
      <c r="D39" s="18">
        <v>119582.23</v>
      </c>
      <c r="E39" s="19">
        <v>21574.52</v>
      </c>
      <c r="F39" s="17">
        <v>363497.42</v>
      </c>
      <c r="G39" s="20">
        <v>1555.47</v>
      </c>
      <c r="H39" s="19">
        <v>302.92</v>
      </c>
      <c r="I39" s="17">
        <v>4957.21</v>
      </c>
      <c r="J39" s="20">
        <v>8074.98</v>
      </c>
      <c r="K39" s="19">
        <v>16114.5</v>
      </c>
      <c r="L39" s="17">
        <v>30388.43</v>
      </c>
      <c r="M39" s="20">
        <v>576.78</v>
      </c>
      <c r="N39" s="19">
        <v>11.97</v>
      </c>
      <c r="O39" s="17">
        <v>384.62</v>
      </c>
      <c r="P39" s="20">
        <v>6654.67</v>
      </c>
      <c r="Q39" s="19">
        <v>3002.7</v>
      </c>
      <c r="R39" s="17">
        <v>10178</v>
      </c>
      <c r="S39" s="65">
        <f t="shared" si="0"/>
        <v>586856.42000000004</v>
      </c>
    </row>
    <row r="40" spans="1:234" ht="15.6" customHeight="1" x14ac:dyDescent="0.25">
      <c r="A40" s="51" t="s">
        <v>146</v>
      </c>
      <c r="B40" s="21" t="s">
        <v>108</v>
      </c>
      <c r="C40" s="17">
        <v>1</v>
      </c>
      <c r="D40" s="18">
        <v>0</v>
      </c>
      <c r="E40" s="19">
        <v>0</v>
      </c>
      <c r="F40" s="17">
        <v>0</v>
      </c>
      <c r="G40" s="20">
        <v>0</v>
      </c>
      <c r="H40" s="19">
        <v>0</v>
      </c>
      <c r="I40" s="17">
        <v>0</v>
      </c>
      <c r="J40" s="20">
        <v>0</v>
      </c>
      <c r="K40" s="19">
        <v>0</v>
      </c>
      <c r="L40" s="17">
        <v>0</v>
      </c>
      <c r="M40" s="20">
        <v>0</v>
      </c>
      <c r="N40" s="19">
        <v>0</v>
      </c>
      <c r="O40" s="17">
        <v>0</v>
      </c>
      <c r="P40" s="20">
        <v>35.92</v>
      </c>
      <c r="Q40" s="19">
        <v>18.29</v>
      </c>
      <c r="R40" s="17">
        <v>0</v>
      </c>
      <c r="S40" s="65">
        <f t="shared" si="0"/>
        <v>54.21</v>
      </c>
    </row>
    <row r="41" spans="1:234" ht="15.6" customHeight="1" x14ac:dyDescent="0.25">
      <c r="A41" s="51" t="s">
        <v>147</v>
      </c>
      <c r="B41" s="21" t="s">
        <v>102</v>
      </c>
      <c r="C41" s="17">
        <v>2</v>
      </c>
      <c r="D41" s="18">
        <v>0</v>
      </c>
      <c r="E41" s="19">
        <v>0</v>
      </c>
      <c r="F41" s="17">
        <v>0</v>
      </c>
      <c r="G41" s="20">
        <v>0</v>
      </c>
      <c r="H41" s="19">
        <v>0</v>
      </c>
      <c r="I41" s="17">
        <v>0</v>
      </c>
      <c r="J41" s="20">
        <v>0</v>
      </c>
      <c r="K41" s="19">
        <v>0</v>
      </c>
      <c r="L41" s="17">
        <v>0</v>
      </c>
      <c r="M41" s="20">
        <v>10.029999999999999</v>
      </c>
      <c r="N41" s="19">
        <v>0</v>
      </c>
      <c r="O41" s="17">
        <v>77.55</v>
      </c>
      <c r="P41" s="20">
        <v>0</v>
      </c>
      <c r="Q41" s="19">
        <v>0.24</v>
      </c>
      <c r="R41" s="17">
        <v>0</v>
      </c>
      <c r="S41" s="65">
        <f t="shared" si="0"/>
        <v>87.82</v>
      </c>
    </row>
    <row r="42" spans="1:234" ht="15.6" customHeight="1" x14ac:dyDescent="0.25">
      <c r="A42" s="51" t="s">
        <v>148</v>
      </c>
      <c r="B42" s="21" t="s">
        <v>149</v>
      </c>
      <c r="C42" s="17">
        <v>1</v>
      </c>
      <c r="D42" s="18">
        <v>0</v>
      </c>
      <c r="E42" s="19">
        <v>0</v>
      </c>
      <c r="F42" s="17">
        <v>0</v>
      </c>
      <c r="G42" s="20">
        <v>0</v>
      </c>
      <c r="H42" s="19">
        <v>0</v>
      </c>
      <c r="I42" s="17">
        <v>0</v>
      </c>
      <c r="J42" s="20">
        <v>0</v>
      </c>
      <c r="K42" s="19">
        <v>0</v>
      </c>
      <c r="L42" s="17">
        <v>0</v>
      </c>
      <c r="M42" s="20">
        <v>0</v>
      </c>
      <c r="N42" s="19">
        <v>0</v>
      </c>
      <c r="O42" s="17">
        <v>0</v>
      </c>
      <c r="P42" s="20">
        <v>0</v>
      </c>
      <c r="Q42" s="19">
        <v>0</v>
      </c>
      <c r="R42" s="17">
        <v>0</v>
      </c>
      <c r="S42" s="65">
        <f t="shared" si="0"/>
        <v>0</v>
      </c>
    </row>
    <row r="43" spans="1:234" ht="15.6" customHeight="1" x14ac:dyDescent="0.25">
      <c r="A43" s="51" t="s">
        <v>31</v>
      </c>
      <c r="B43" s="21" t="s">
        <v>76</v>
      </c>
      <c r="C43" s="17">
        <v>47</v>
      </c>
      <c r="D43" s="18">
        <v>2932.73</v>
      </c>
      <c r="E43" s="19">
        <v>3068.97</v>
      </c>
      <c r="F43" s="17">
        <v>25736.74</v>
      </c>
      <c r="G43" s="20">
        <v>0</v>
      </c>
      <c r="H43" s="19">
        <v>0</v>
      </c>
      <c r="I43" s="17">
        <v>0</v>
      </c>
      <c r="J43" s="20">
        <v>840.31</v>
      </c>
      <c r="K43" s="19">
        <v>1235.68</v>
      </c>
      <c r="L43" s="17">
        <v>2926.29</v>
      </c>
      <c r="M43" s="20">
        <v>0</v>
      </c>
      <c r="N43" s="19">
        <v>0</v>
      </c>
      <c r="O43" s="17">
        <v>3</v>
      </c>
      <c r="P43" s="20">
        <v>694.42</v>
      </c>
      <c r="Q43" s="19">
        <v>243.64</v>
      </c>
      <c r="R43" s="17">
        <v>1906.9</v>
      </c>
      <c r="S43" s="65">
        <f t="shared" si="0"/>
        <v>39588.68</v>
      </c>
    </row>
    <row r="44" spans="1:234" ht="15.6" customHeight="1" x14ac:dyDescent="0.25">
      <c r="A44" s="51" t="s">
        <v>32</v>
      </c>
      <c r="B44" s="21" t="s">
        <v>77</v>
      </c>
      <c r="C44" s="17">
        <v>88</v>
      </c>
      <c r="D44" s="18">
        <v>10075.51</v>
      </c>
      <c r="E44" s="19">
        <v>20668.32</v>
      </c>
      <c r="F44" s="17">
        <v>30255.81</v>
      </c>
      <c r="G44" s="20">
        <v>7.87</v>
      </c>
      <c r="H44" s="19">
        <v>0</v>
      </c>
      <c r="I44" s="17">
        <v>82.3</v>
      </c>
      <c r="J44" s="20">
        <v>15692.1</v>
      </c>
      <c r="K44" s="19">
        <v>49516.66</v>
      </c>
      <c r="L44" s="17">
        <v>14415.32</v>
      </c>
      <c r="M44" s="20">
        <v>88.15</v>
      </c>
      <c r="N44" s="19">
        <v>0</v>
      </c>
      <c r="O44" s="17">
        <v>9.9</v>
      </c>
      <c r="P44" s="20">
        <v>5300.46</v>
      </c>
      <c r="Q44" s="19">
        <v>5920.05</v>
      </c>
      <c r="R44" s="17">
        <v>3270.73</v>
      </c>
      <c r="S44" s="65">
        <f t="shared" si="0"/>
        <v>155303.18</v>
      </c>
    </row>
    <row r="45" spans="1:234" ht="15.6" customHeight="1" x14ac:dyDescent="0.25">
      <c r="A45" s="51" t="s">
        <v>150</v>
      </c>
      <c r="B45" s="21" t="s">
        <v>33</v>
      </c>
      <c r="C45" s="17">
        <v>624</v>
      </c>
      <c r="D45" s="18">
        <v>31361</v>
      </c>
      <c r="E45" s="19">
        <v>71590.61</v>
      </c>
      <c r="F45" s="17">
        <v>547366.42000000004</v>
      </c>
      <c r="G45" s="20">
        <v>2960.75</v>
      </c>
      <c r="H45" s="19">
        <v>4191.41</v>
      </c>
      <c r="I45" s="17">
        <v>13528.91</v>
      </c>
      <c r="J45" s="20">
        <v>161119.09</v>
      </c>
      <c r="K45" s="19">
        <v>303038.59000000003</v>
      </c>
      <c r="L45" s="17">
        <v>488503.68</v>
      </c>
      <c r="M45" s="20">
        <v>4239.63</v>
      </c>
      <c r="N45" s="19">
        <v>1816.09</v>
      </c>
      <c r="O45" s="17">
        <v>8447.64</v>
      </c>
      <c r="P45" s="20">
        <v>32794.54</v>
      </c>
      <c r="Q45" s="19">
        <v>53301.57</v>
      </c>
      <c r="R45" s="17">
        <v>102948.54</v>
      </c>
      <c r="S45" s="65">
        <f t="shared" si="0"/>
        <v>1827208.47</v>
      </c>
    </row>
    <row r="46" spans="1:234" ht="15.6" customHeight="1" x14ac:dyDescent="0.25">
      <c r="A46" s="51" t="s">
        <v>151</v>
      </c>
      <c r="B46" s="21" t="s">
        <v>78</v>
      </c>
      <c r="C46" s="17">
        <v>38</v>
      </c>
      <c r="D46" s="18">
        <v>0</v>
      </c>
      <c r="E46" s="19">
        <v>10440.34</v>
      </c>
      <c r="F46" s="17">
        <v>19510.16</v>
      </c>
      <c r="G46" s="20">
        <v>0</v>
      </c>
      <c r="H46" s="19">
        <v>0</v>
      </c>
      <c r="I46" s="17">
        <v>445.19</v>
      </c>
      <c r="J46" s="20">
        <v>314.43</v>
      </c>
      <c r="K46" s="19">
        <v>2325.5500000000002</v>
      </c>
      <c r="L46" s="17">
        <v>3884.45</v>
      </c>
      <c r="M46" s="20">
        <v>36.32</v>
      </c>
      <c r="N46" s="19">
        <v>0</v>
      </c>
      <c r="O46" s="17">
        <v>0</v>
      </c>
      <c r="P46" s="20">
        <v>630.21</v>
      </c>
      <c r="Q46" s="19">
        <v>2331.69</v>
      </c>
      <c r="R46" s="17">
        <v>4502.29</v>
      </c>
      <c r="S46" s="65">
        <f t="shared" si="0"/>
        <v>44420.63</v>
      </c>
    </row>
    <row r="47" spans="1:234" ht="15.6" customHeight="1" x14ac:dyDescent="0.25">
      <c r="A47" s="51" t="s">
        <v>152</v>
      </c>
      <c r="B47" s="21" t="s">
        <v>34</v>
      </c>
      <c r="C47" s="17">
        <v>250</v>
      </c>
      <c r="D47" s="18">
        <v>35038.980000000003</v>
      </c>
      <c r="E47" s="19">
        <v>5152.49</v>
      </c>
      <c r="F47" s="17">
        <v>101992.88</v>
      </c>
      <c r="G47" s="20">
        <v>3802.64</v>
      </c>
      <c r="H47" s="19">
        <v>1.03</v>
      </c>
      <c r="I47" s="17">
        <v>57</v>
      </c>
      <c r="J47" s="20">
        <v>214004.91</v>
      </c>
      <c r="K47" s="19">
        <v>19440.650000000001</v>
      </c>
      <c r="L47" s="17">
        <v>36749.85</v>
      </c>
      <c r="M47" s="20">
        <v>18881.34</v>
      </c>
      <c r="N47" s="19">
        <v>460.95</v>
      </c>
      <c r="O47" s="17">
        <v>230.83</v>
      </c>
      <c r="P47" s="20">
        <v>33400.19</v>
      </c>
      <c r="Q47" s="19">
        <v>1941.15</v>
      </c>
      <c r="R47" s="17">
        <v>7415.29</v>
      </c>
      <c r="S47" s="65">
        <f t="shared" si="0"/>
        <v>478570.18000000011</v>
      </c>
    </row>
    <row r="48" spans="1:234" ht="15.6" customHeight="1" x14ac:dyDescent="0.25">
      <c r="A48" s="51" t="s">
        <v>153</v>
      </c>
      <c r="B48" s="21" t="s">
        <v>35</v>
      </c>
      <c r="C48" s="17">
        <v>3838</v>
      </c>
      <c r="D48" s="18">
        <v>442958.7</v>
      </c>
      <c r="E48" s="19">
        <v>134281.09</v>
      </c>
      <c r="F48" s="17">
        <v>7795964.8499999996</v>
      </c>
      <c r="G48" s="20">
        <v>776.85</v>
      </c>
      <c r="H48" s="19">
        <v>0.22</v>
      </c>
      <c r="I48" s="17">
        <v>1063.32</v>
      </c>
      <c r="J48" s="20">
        <v>17947.27</v>
      </c>
      <c r="K48" s="19">
        <v>12042.57</v>
      </c>
      <c r="L48" s="17">
        <v>22398.720000000001</v>
      </c>
      <c r="M48" s="20">
        <v>3630.59</v>
      </c>
      <c r="N48" s="19">
        <v>1068.8599999999999</v>
      </c>
      <c r="O48" s="17">
        <v>8627.89</v>
      </c>
      <c r="P48" s="20">
        <v>56757.23</v>
      </c>
      <c r="Q48" s="19">
        <v>30653.17</v>
      </c>
      <c r="R48" s="17">
        <v>90010.32</v>
      </c>
      <c r="S48" s="65">
        <f t="shared" si="0"/>
        <v>8618181.6500000004</v>
      </c>
    </row>
    <row r="49" spans="1:19" ht="15.6" customHeight="1" x14ac:dyDescent="0.25">
      <c r="A49" s="51" t="s">
        <v>154</v>
      </c>
      <c r="B49" s="21" t="s">
        <v>36</v>
      </c>
      <c r="C49" s="17">
        <v>1103</v>
      </c>
      <c r="D49" s="18">
        <v>86932.98</v>
      </c>
      <c r="E49" s="19">
        <v>35501.43</v>
      </c>
      <c r="F49" s="17">
        <v>401263.19</v>
      </c>
      <c r="G49" s="20">
        <v>6762.45</v>
      </c>
      <c r="H49" s="19">
        <v>290.49</v>
      </c>
      <c r="I49" s="17">
        <v>7691.51</v>
      </c>
      <c r="J49" s="20">
        <v>347555.98</v>
      </c>
      <c r="K49" s="19">
        <v>309433.8</v>
      </c>
      <c r="L49" s="17">
        <v>763474.23</v>
      </c>
      <c r="M49" s="20">
        <v>4393.4399999999996</v>
      </c>
      <c r="N49" s="19">
        <v>3557.3</v>
      </c>
      <c r="O49" s="17">
        <v>5131.8</v>
      </c>
      <c r="P49" s="20">
        <v>67097.02</v>
      </c>
      <c r="Q49" s="19">
        <v>20671.97</v>
      </c>
      <c r="R49" s="17">
        <v>112170.58</v>
      </c>
      <c r="S49" s="65">
        <f t="shared" si="0"/>
        <v>2171928.17</v>
      </c>
    </row>
    <row r="50" spans="1:19" ht="15.6" customHeight="1" x14ac:dyDescent="0.25">
      <c r="A50" s="51" t="s">
        <v>155</v>
      </c>
      <c r="B50" s="21" t="s">
        <v>109</v>
      </c>
      <c r="C50" s="17">
        <v>1</v>
      </c>
      <c r="D50" s="18">
        <v>0</v>
      </c>
      <c r="E50" s="19">
        <v>0</v>
      </c>
      <c r="F50" s="17">
        <v>0</v>
      </c>
      <c r="G50" s="20">
        <v>0</v>
      </c>
      <c r="H50" s="19">
        <v>0</v>
      </c>
      <c r="I50" s="17">
        <v>0</v>
      </c>
      <c r="J50" s="20">
        <v>0</v>
      </c>
      <c r="K50" s="19">
        <v>0</v>
      </c>
      <c r="L50" s="17">
        <v>0</v>
      </c>
      <c r="M50" s="20">
        <v>0</v>
      </c>
      <c r="N50" s="19">
        <v>0</v>
      </c>
      <c r="O50" s="17">
        <v>0</v>
      </c>
      <c r="P50" s="20">
        <v>22.65</v>
      </c>
      <c r="Q50" s="19">
        <v>0</v>
      </c>
      <c r="R50" s="17">
        <v>24.33</v>
      </c>
      <c r="S50" s="65">
        <f t="shared" si="0"/>
        <v>46.98</v>
      </c>
    </row>
    <row r="51" spans="1:19" ht="15.6" customHeight="1" x14ac:dyDescent="0.25">
      <c r="A51" s="51" t="s">
        <v>156</v>
      </c>
      <c r="B51" s="21" t="s">
        <v>37</v>
      </c>
      <c r="C51" s="17">
        <v>39</v>
      </c>
      <c r="D51" s="18">
        <v>7086.23</v>
      </c>
      <c r="E51" s="19">
        <v>1466.35</v>
      </c>
      <c r="F51" s="17">
        <v>4479.41</v>
      </c>
      <c r="G51" s="20">
        <v>2346.3200000000002</v>
      </c>
      <c r="H51" s="19">
        <v>15.2</v>
      </c>
      <c r="I51" s="17">
        <v>487.52</v>
      </c>
      <c r="J51" s="20">
        <v>0</v>
      </c>
      <c r="K51" s="19">
        <v>164.15</v>
      </c>
      <c r="L51" s="17">
        <v>164</v>
      </c>
      <c r="M51" s="20">
        <v>134.94999999999999</v>
      </c>
      <c r="N51" s="19">
        <v>0</v>
      </c>
      <c r="O51" s="17">
        <v>503.12</v>
      </c>
      <c r="P51" s="20">
        <v>1109.7</v>
      </c>
      <c r="Q51" s="19">
        <v>687.68</v>
      </c>
      <c r="R51" s="17">
        <v>952.45</v>
      </c>
      <c r="S51" s="65">
        <f t="shared" si="0"/>
        <v>19597.080000000002</v>
      </c>
    </row>
    <row r="52" spans="1:19" ht="15.6" customHeight="1" x14ac:dyDescent="0.25">
      <c r="A52" s="51" t="s">
        <v>157</v>
      </c>
      <c r="B52" s="21" t="s">
        <v>79</v>
      </c>
      <c r="C52" s="17">
        <v>575</v>
      </c>
      <c r="D52" s="18">
        <v>203429.08</v>
      </c>
      <c r="E52" s="19">
        <v>25317.18</v>
      </c>
      <c r="F52" s="17">
        <v>180664.25</v>
      </c>
      <c r="G52" s="20">
        <v>917.97</v>
      </c>
      <c r="H52" s="19">
        <v>124.05</v>
      </c>
      <c r="I52" s="17">
        <v>365.94</v>
      </c>
      <c r="J52" s="20">
        <v>1182.3800000000001</v>
      </c>
      <c r="K52" s="19">
        <v>545.47</v>
      </c>
      <c r="L52" s="17">
        <v>1229.3699999999999</v>
      </c>
      <c r="M52" s="20">
        <v>2756.85</v>
      </c>
      <c r="N52" s="19">
        <v>287.7</v>
      </c>
      <c r="O52" s="17">
        <v>1556.79</v>
      </c>
      <c r="P52" s="20">
        <v>17286.23</v>
      </c>
      <c r="Q52" s="19">
        <v>11214.48</v>
      </c>
      <c r="R52" s="17">
        <v>12365.67</v>
      </c>
      <c r="S52" s="65">
        <f t="shared" si="0"/>
        <v>459243.40999999986</v>
      </c>
    </row>
    <row r="53" spans="1:19" ht="15.6" customHeight="1" x14ac:dyDescent="0.25">
      <c r="A53" s="51" t="s">
        <v>158</v>
      </c>
      <c r="B53" s="21" t="s">
        <v>38</v>
      </c>
      <c r="C53" s="17">
        <v>69</v>
      </c>
      <c r="D53" s="18">
        <v>2762.55</v>
      </c>
      <c r="E53" s="19">
        <v>105.17</v>
      </c>
      <c r="F53" s="17">
        <v>2106.23</v>
      </c>
      <c r="G53" s="20">
        <v>697.56</v>
      </c>
      <c r="H53" s="19">
        <v>6.03</v>
      </c>
      <c r="I53" s="17">
        <v>635.72</v>
      </c>
      <c r="J53" s="20">
        <v>153.66</v>
      </c>
      <c r="K53" s="19">
        <v>79.83</v>
      </c>
      <c r="L53" s="17">
        <v>245.3</v>
      </c>
      <c r="M53" s="20">
        <v>91.34</v>
      </c>
      <c r="N53" s="19">
        <v>0</v>
      </c>
      <c r="O53" s="17">
        <v>2.5</v>
      </c>
      <c r="P53" s="20">
        <v>825.6</v>
      </c>
      <c r="Q53" s="19">
        <v>81.28</v>
      </c>
      <c r="R53" s="17">
        <v>318.45</v>
      </c>
      <c r="S53" s="65">
        <f t="shared" si="0"/>
        <v>8111.22</v>
      </c>
    </row>
    <row r="54" spans="1:19" ht="15.6" customHeight="1" x14ac:dyDescent="0.25">
      <c r="A54" s="51" t="s">
        <v>159</v>
      </c>
      <c r="B54" s="21" t="s">
        <v>39</v>
      </c>
      <c r="C54" s="17">
        <v>238</v>
      </c>
      <c r="D54" s="18">
        <v>164298.71</v>
      </c>
      <c r="E54" s="19">
        <v>6087.09</v>
      </c>
      <c r="F54" s="17">
        <v>31600.799999999999</v>
      </c>
      <c r="G54" s="20">
        <v>0</v>
      </c>
      <c r="H54" s="19">
        <v>0</v>
      </c>
      <c r="I54" s="17">
        <v>0</v>
      </c>
      <c r="J54" s="20">
        <v>69.930000000000007</v>
      </c>
      <c r="K54" s="19">
        <v>0</v>
      </c>
      <c r="L54" s="17">
        <v>47.62</v>
      </c>
      <c r="M54" s="20">
        <v>80.819999999999993</v>
      </c>
      <c r="N54" s="19">
        <v>0</v>
      </c>
      <c r="O54" s="17">
        <v>16.36</v>
      </c>
      <c r="P54" s="20">
        <v>3610.53</v>
      </c>
      <c r="Q54" s="19">
        <v>85</v>
      </c>
      <c r="R54" s="17">
        <v>1701.81</v>
      </c>
      <c r="S54" s="65">
        <f t="shared" si="0"/>
        <v>207598.66999999995</v>
      </c>
    </row>
    <row r="55" spans="1:19" ht="15.6" customHeight="1" x14ac:dyDescent="0.25">
      <c r="A55" s="51" t="s">
        <v>160</v>
      </c>
      <c r="B55" s="21" t="s">
        <v>40</v>
      </c>
      <c r="C55" s="17">
        <v>51</v>
      </c>
      <c r="D55" s="18">
        <v>1255.45</v>
      </c>
      <c r="E55" s="19">
        <v>2131.2399999999998</v>
      </c>
      <c r="F55" s="17">
        <v>11961.19</v>
      </c>
      <c r="G55" s="20">
        <v>0</v>
      </c>
      <c r="H55" s="19">
        <v>0</v>
      </c>
      <c r="I55" s="17">
        <v>0</v>
      </c>
      <c r="J55" s="20">
        <v>3093.9</v>
      </c>
      <c r="K55" s="19">
        <v>2323.71</v>
      </c>
      <c r="L55" s="17">
        <v>3147.87</v>
      </c>
      <c r="M55" s="20">
        <v>1389</v>
      </c>
      <c r="N55" s="19">
        <v>0</v>
      </c>
      <c r="O55" s="17">
        <v>0</v>
      </c>
      <c r="P55" s="20">
        <v>95.23</v>
      </c>
      <c r="Q55" s="19">
        <v>153.27000000000001</v>
      </c>
      <c r="R55" s="17">
        <v>146.61000000000001</v>
      </c>
      <c r="S55" s="65">
        <f t="shared" si="0"/>
        <v>25697.47</v>
      </c>
    </row>
    <row r="56" spans="1:19" ht="15.6" customHeight="1" x14ac:dyDescent="0.25">
      <c r="A56" s="51" t="s">
        <v>161</v>
      </c>
      <c r="B56" s="21" t="s">
        <v>80</v>
      </c>
      <c r="C56" s="17">
        <v>275</v>
      </c>
      <c r="D56" s="18">
        <v>103193.69</v>
      </c>
      <c r="E56" s="19">
        <v>14581.89</v>
      </c>
      <c r="F56" s="17">
        <v>47224.72</v>
      </c>
      <c r="G56" s="20">
        <v>7763.79</v>
      </c>
      <c r="H56" s="19">
        <v>447.25</v>
      </c>
      <c r="I56" s="17">
        <v>3408.74</v>
      </c>
      <c r="J56" s="20">
        <v>4843.37</v>
      </c>
      <c r="K56" s="19">
        <v>1319.45</v>
      </c>
      <c r="L56" s="17">
        <v>2531.84</v>
      </c>
      <c r="M56" s="20">
        <v>4209.9799999999996</v>
      </c>
      <c r="N56" s="19">
        <v>421.34</v>
      </c>
      <c r="O56" s="17">
        <v>677.93</v>
      </c>
      <c r="P56" s="20">
        <v>8976.5</v>
      </c>
      <c r="Q56" s="19">
        <v>5291.83</v>
      </c>
      <c r="R56" s="17">
        <v>8037.14</v>
      </c>
      <c r="S56" s="65">
        <f t="shared" si="0"/>
        <v>212929.46</v>
      </c>
    </row>
    <row r="57" spans="1:19" ht="15.6" customHeight="1" x14ac:dyDescent="0.25">
      <c r="A57" s="51" t="s">
        <v>162</v>
      </c>
      <c r="B57" s="21" t="s">
        <v>41</v>
      </c>
      <c r="C57" s="17">
        <v>84</v>
      </c>
      <c r="D57" s="18">
        <v>1869.47</v>
      </c>
      <c r="E57" s="19">
        <v>336.48</v>
      </c>
      <c r="F57" s="17">
        <v>11411.99</v>
      </c>
      <c r="G57" s="20">
        <v>402.46</v>
      </c>
      <c r="H57" s="19">
        <v>19.940000000000001</v>
      </c>
      <c r="I57" s="17">
        <v>144.16999999999999</v>
      </c>
      <c r="J57" s="20">
        <v>1352.94</v>
      </c>
      <c r="K57" s="19">
        <v>162.66</v>
      </c>
      <c r="L57" s="17">
        <v>2525.2399999999998</v>
      </c>
      <c r="M57" s="20">
        <v>144.74</v>
      </c>
      <c r="N57" s="19">
        <v>20.36</v>
      </c>
      <c r="O57" s="17">
        <v>460.32</v>
      </c>
      <c r="P57" s="20">
        <v>355.25</v>
      </c>
      <c r="Q57" s="19">
        <v>370.49</v>
      </c>
      <c r="R57" s="17">
        <v>940.66</v>
      </c>
      <c r="S57" s="65">
        <f t="shared" si="0"/>
        <v>20517.170000000002</v>
      </c>
    </row>
    <row r="58" spans="1:19" ht="15.6" customHeight="1" x14ac:dyDescent="0.25">
      <c r="A58" s="50" t="s">
        <v>163</v>
      </c>
      <c r="B58" s="16" t="s">
        <v>83</v>
      </c>
      <c r="C58" s="17">
        <v>3</v>
      </c>
      <c r="D58" s="18">
        <v>0</v>
      </c>
      <c r="E58" s="19">
        <v>0</v>
      </c>
      <c r="F58" s="17">
        <v>0</v>
      </c>
      <c r="G58" s="20">
        <v>0</v>
      </c>
      <c r="H58" s="19">
        <v>0</v>
      </c>
      <c r="I58" s="17">
        <v>0</v>
      </c>
      <c r="J58" s="20">
        <v>0</v>
      </c>
      <c r="K58" s="19">
        <v>0</v>
      </c>
      <c r="L58" s="17">
        <v>0</v>
      </c>
      <c r="M58" s="20">
        <v>6.38</v>
      </c>
      <c r="N58" s="19">
        <v>1.26</v>
      </c>
      <c r="O58" s="17">
        <v>52.57</v>
      </c>
      <c r="P58" s="20">
        <v>1.7</v>
      </c>
      <c r="Q58" s="19">
        <v>0.55000000000000004</v>
      </c>
      <c r="R58" s="17">
        <v>2.5499999999999998</v>
      </c>
      <c r="S58" s="65">
        <f t="shared" si="0"/>
        <v>65.010000000000005</v>
      </c>
    </row>
    <row r="59" spans="1:19" ht="15.6" customHeight="1" x14ac:dyDescent="0.25">
      <c r="A59" s="50" t="s">
        <v>164</v>
      </c>
      <c r="B59" s="16" t="s">
        <v>82</v>
      </c>
      <c r="C59" s="17">
        <v>393</v>
      </c>
      <c r="D59" s="18">
        <v>181368.71</v>
      </c>
      <c r="E59" s="19">
        <v>612.84</v>
      </c>
      <c r="F59" s="17">
        <v>1243.83</v>
      </c>
      <c r="G59" s="20">
        <v>35778.76</v>
      </c>
      <c r="H59" s="19">
        <v>10585.61</v>
      </c>
      <c r="I59" s="17">
        <v>7511.7</v>
      </c>
      <c r="J59" s="20">
        <v>9559.3799999999992</v>
      </c>
      <c r="K59" s="19">
        <v>6098.62</v>
      </c>
      <c r="L59" s="17">
        <v>6455.26</v>
      </c>
      <c r="M59" s="20">
        <v>13971.01</v>
      </c>
      <c r="N59" s="19">
        <v>8175.05</v>
      </c>
      <c r="O59" s="17">
        <v>3909.32</v>
      </c>
      <c r="P59" s="20">
        <v>35729.08</v>
      </c>
      <c r="Q59" s="19">
        <v>16692.32</v>
      </c>
      <c r="R59" s="17">
        <v>8310.93</v>
      </c>
      <c r="S59" s="65">
        <f t="shared" si="0"/>
        <v>346002.42000000004</v>
      </c>
    </row>
    <row r="60" spans="1:19" ht="15.6" customHeight="1" x14ac:dyDescent="0.25">
      <c r="A60" s="50" t="s">
        <v>165</v>
      </c>
      <c r="B60" s="16" t="s">
        <v>42</v>
      </c>
      <c r="C60" s="17">
        <v>11</v>
      </c>
      <c r="D60" s="18">
        <v>1561.72</v>
      </c>
      <c r="E60" s="19">
        <v>247.56</v>
      </c>
      <c r="F60" s="17">
        <v>2495.38</v>
      </c>
      <c r="G60" s="20">
        <v>0</v>
      </c>
      <c r="H60" s="19">
        <v>0</v>
      </c>
      <c r="I60" s="17">
        <v>1.5</v>
      </c>
      <c r="J60" s="20">
        <v>79.45</v>
      </c>
      <c r="K60" s="19">
        <v>5.73</v>
      </c>
      <c r="L60" s="17">
        <v>122.76</v>
      </c>
      <c r="M60" s="20">
        <v>0</v>
      </c>
      <c r="N60" s="19">
        <v>0</v>
      </c>
      <c r="O60" s="17">
        <v>150</v>
      </c>
      <c r="P60" s="20">
        <v>273.57</v>
      </c>
      <c r="Q60" s="19">
        <v>121.91</v>
      </c>
      <c r="R60" s="17">
        <v>551.65</v>
      </c>
      <c r="S60" s="65">
        <f t="shared" si="0"/>
        <v>5611.2299999999987</v>
      </c>
    </row>
    <row r="61" spans="1:19" ht="15.6" customHeight="1" x14ac:dyDescent="0.25">
      <c r="A61" s="50" t="s">
        <v>166</v>
      </c>
      <c r="B61" s="16" t="s">
        <v>43</v>
      </c>
      <c r="C61" s="17">
        <v>227</v>
      </c>
      <c r="D61" s="18">
        <v>0</v>
      </c>
      <c r="E61" s="19">
        <v>486.17</v>
      </c>
      <c r="F61" s="17">
        <v>192905.71</v>
      </c>
      <c r="G61" s="20">
        <v>391.93</v>
      </c>
      <c r="H61" s="19">
        <v>39.49</v>
      </c>
      <c r="I61" s="17">
        <v>931.24</v>
      </c>
      <c r="J61" s="20">
        <v>3763.26</v>
      </c>
      <c r="K61" s="19">
        <v>5728.57</v>
      </c>
      <c r="L61" s="17">
        <v>26229.27</v>
      </c>
      <c r="M61" s="20">
        <v>110.12</v>
      </c>
      <c r="N61" s="19">
        <v>51.54</v>
      </c>
      <c r="O61" s="17">
        <v>276.68</v>
      </c>
      <c r="P61" s="20">
        <v>691.41</v>
      </c>
      <c r="Q61" s="19">
        <v>1369.46</v>
      </c>
      <c r="R61" s="17">
        <v>5127.95</v>
      </c>
      <c r="S61" s="65">
        <f t="shared" si="0"/>
        <v>238102.8</v>
      </c>
    </row>
    <row r="62" spans="1:19" ht="15.6" customHeight="1" x14ac:dyDescent="0.25">
      <c r="A62" s="50" t="s">
        <v>167</v>
      </c>
      <c r="B62" s="16" t="s">
        <v>81</v>
      </c>
      <c r="C62" s="17">
        <v>141</v>
      </c>
      <c r="D62" s="18">
        <v>5825.47</v>
      </c>
      <c r="E62" s="19">
        <v>19840.72</v>
      </c>
      <c r="F62" s="17">
        <v>212780.75</v>
      </c>
      <c r="G62" s="20">
        <v>3921.99</v>
      </c>
      <c r="H62" s="19">
        <v>160.44999999999999</v>
      </c>
      <c r="I62" s="17">
        <v>1382.29</v>
      </c>
      <c r="J62" s="20">
        <v>6708.93</v>
      </c>
      <c r="K62" s="19">
        <v>6494.45</v>
      </c>
      <c r="L62" s="17">
        <v>9865.39</v>
      </c>
      <c r="M62" s="20">
        <v>960</v>
      </c>
      <c r="N62" s="19">
        <v>74.55</v>
      </c>
      <c r="O62" s="17">
        <v>28.69</v>
      </c>
      <c r="P62" s="20">
        <v>8073.21</v>
      </c>
      <c r="Q62" s="19">
        <v>2108.7800000000002</v>
      </c>
      <c r="R62" s="17">
        <v>11152.31</v>
      </c>
      <c r="S62" s="65">
        <f t="shared" si="0"/>
        <v>289377.98000000004</v>
      </c>
    </row>
    <row r="63" spans="1:19" ht="15.6" customHeight="1" x14ac:dyDescent="0.25">
      <c r="A63" s="50" t="s">
        <v>168</v>
      </c>
      <c r="B63" s="16" t="s">
        <v>44</v>
      </c>
      <c r="C63" s="17">
        <v>4</v>
      </c>
      <c r="D63" s="18">
        <v>0</v>
      </c>
      <c r="E63" s="19">
        <v>0</v>
      </c>
      <c r="F63" s="17">
        <v>0</v>
      </c>
      <c r="G63" s="20">
        <v>0</v>
      </c>
      <c r="H63" s="19">
        <v>0</v>
      </c>
      <c r="I63" s="17">
        <v>0</v>
      </c>
      <c r="J63" s="20">
        <v>71.44</v>
      </c>
      <c r="K63" s="19">
        <v>6.78</v>
      </c>
      <c r="L63" s="17">
        <v>142.86000000000001</v>
      </c>
      <c r="M63" s="20">
        <v>8.8800000000000008</v>
      </c>
      <c r="N63" s="19">
        <v>0</v>
      </c>
      <c r="O63" s="17">
        <v>0</v>
      </c>
      <c r="P63" s="20">
        <v>6.77</v>
      </c>
      <c r="Q63" s="19">
        <v>0</v>
      </c>
      <c r="R63" s="17">
        <v>12.27</v>
      </c>
      <c r="S63" s="65">
        <f t="shared" si="0"/>
        <v>249.00000000000003</v>
      </c>
    </row>
    <row r="64" spans="1:19" ht="15.6" customHeight="1" x14ac:dyDescent="0.25">
      <c r="A64" s="50" t="s">
        <v>169</v>
      </c>
      <c r="B64" s="16" t="s">
        <v>84</v>
      </c>
      <c r="C64" s="17">
        <v>705</v>
      </c>
      <c r="D64" s="18">
        <v>231193.14</v>
      </c>
      <c r="E64" s="19">
        <v>209237.01</v>
      </c>
      <c r="F64" s="17">
        <v>218389.53</v>
      </c>
      <c r="G64" s="20">
        <v>20763</v>
      </c>
      <c r="H64" s="19">
        <v>4317.96</v>
      </c>
      <c r="I64" s="17">
        <v>8750.36</v>
      </c>
      <c r="J64" s="20">
        <v>3218.81</v>
      </c>
      <c r="K64" s="19">
        <v>3398.91</v>
      </c>
      <c r="L64" s="17">
        <v>3265.13</v>
      </c>
      <c r="M64" s="20">
        <v>7785.62</v>
      </c>
      <c r="N64" s="19">
        <v>1799.06</v>
      </c>
      <c r="O64" s="17">
        <v>4297.88</v>
      </c>
      <c r="P64" s="20">
        <v>22220.400000000001</v>
      </c>
      <c r="Q64" s="19">
        <v>17492.45</v>
      </c>
      <c r="R64" s="17">
        <v>16870.150000000001</v>
      </c>
      <c r="S64" s="65">
        <f t="shared" si="0"/>
        <v>772999.41000000015</v>
      </c>
    </row>
    <row r="65" spans="1:19" ht="15.6" customHeight="1" x14ac:dyDescent="0.25">
      <c r="A65" s="51" t="s">
        <v>170</v>
      </c>
      <c r="B65" s="21" t="s">
        <v>110</v>
      </c>
      <c r="C65" s="17">
        <v>1</v>
      </c>
      <c r="D65" s="18">
        <v>0</v>
      </c>
      <c r="E65" s="19">
        <v>0</v>
      </c>
      <c r="F65" s="17">
        <v>0</v>
      </c>
      <c r="G65" s="20">
        <v>0</v>
      </c>
      <c r="H65" s="19">
        <v>0</v>
      </c>
      <c r="I65" s="17">
        <v>0</v>
      </c>
      <c r="J65" s="20">
        <v>0</v>
      </c>
      <c r="K65" s="19">
        <v>0</v>
      </c>
      <c r="L65" s="17">
        <v>0</v>
      </c>
      <c r="M65" s="20">
        <v>0.8</v>
      </c>
      <c r="N65" s="19">
        <v>0</v>
      </c>
      <c r="O65" s="17">
        <v>0</v>
      </c>
      <c r="P65" s="20">
        <v>0</v>
      </c>
      <c r="Q65" s="19">
        <v>0</v>
      </c>
      <c r="R65" s="17">
        <v>0</v>
      </c>
      <c r="S65" s="65">
        <f t="shared" si="0"/>
        <v>0.8</v>
      </c>
    </row>
    <row r="66" spans="1:19" ht="15.6" customHeight="1" x14ac:dyDescent="0.25">
      <c r="A66" s="51" t="s">
        <v>171</v>
      </c>
      <c r="B66" s="21" t="s">
        <v>45</v>
      </c>
      <c r="C66" s="17">
        <v>3337</v>
      </c>
      <c r="D66" s="18">
        <v>2812611.06</v>
      </c>
      <c r="E66" s="19">
        <v>165147.35999999999</v>
      </c>
      <c r="F66" s="17">
        <v>7401.97</v>
      </c>
      <c r="G66" s="20">
        <v>0</v>
      </c>
      <c r="H66" s="19">
        <v>0</v>
      </c>
      <c r="I66" s="17">
        <v>0</v>
      </c>
      <c r="J66" s="20">
        <v>0</v>
      </c>
      <c r="K66" s="19">
        <v>0</v>
      </c>
      <c r="L66" s="17">
        <v>0</v>
      </c>
      <c r="M66" s="20">
        <v>0</v>
      </c>
      <c r="N66" s="19">
        <v>0</v>
      </c>
      <c r="O66" s="17">
        <v>0</v>
      </c>
      <c r="P66" s="20">
        <v>13459.55</v>
      </c>
      <c r="Q66" s="19">
        <v>0.2</v>
      </c>
      <c r="R66" s="17">
        <v>0</v>
      </c>
      <c r="S66" s="65">
        <f t="shared" si="0"/>
        <v>2998620.14</v>
      </c>
    </row>
    <row r="67" spans="1:19" ht="15.6" customHeight="1" x14ac:dyDescent="0.25">
      <c r="A67" s="50" t="s">
        <v>172</v>
      </c>
      <c r="B67" s="16" t="s">
        <v>85</v>
      </c>
      <c r="C67" s="17">
        <v>14</v>
      </c>
      <c r="D67" s="18">
        <v>2579.41</v>
      </c>
      <c r="E67" s="19">
        <v>116.93</v>
      </c>
      <c r="F67" s="17">
        <v>0</v>
      </c>
      <c r="G67" s="20">
        <v>588.72</v>
      </c>
      <c r="H67" s="19">
        <v>5.33</v>
      </c>
      <c r="I67" s="17">
        <v>943.49</v>
      </c>
      <c r="J67" s="20">
        <v>310.45</v>
      </c>
      <c r="K67" s="19">
        <v>116.9</v>
      </c>
      <c r="L67" s="17">
        <v>550.20000000000005</v>
      </c>
      <c r="M67" s="20">
        <v>0</v>
      </c>
      <c r="N67" s="19">
        <v>0</v>
      </c>
      <c r="O67" s="17">
        <v>0</v>
      </c>
      <c r="P67" s="20">
        <v>466.17</v>
      </c>
      <c r="Q67" s="19">
        <v>234.99</v>
      </c>
      <c r="R67" s="17">
        <v>44</v>
      </c>
      <c r="S67" s="65">
        <f t="shared" si="0"/>
        <v>5956.5899999999983</v>
      </c>
    </row>
    <row r="68" spans="1:19" ht="15.6" customHeight="1" x14ac:dyDescent="0.25">
      <c r="A68" s="52" t="s">
        <v>173</v>
      </c>
      <c r="B68" s="16" t="s">
        <v>46</v>
      </c>
      <c r="C68" s="17">
        <v>2</v>
      </c>
      <c r="D68" s="18">
        <v>0</v>
      </c>
      <c r="E68" s="19">
        <v>0</v>
      </c>
      <c r="F68" s="17">
        <v>0</v>
      </c>
      <c r="G68" s="20">
        <v>0</v>
      </c>
      <c r="H68" s="19">
        <v>0</v>
      </c>
      <c r="I68" s="17">
        <v>0</v>
      </c>
      <c r="J68" s="20">
        <v>0</v>
      </c>
      <c r="K68" s="19">
        <v>0</v>
      </c>
      <c r="L68" s="17">
        <v>0</v>
      </c>
      <c r="M68" s="20">
        <v>0</v>
      </c>
      <c r="N68" s="19">
        <v>0</v>
      </c>
      <c r="O68" s="17">
        <v>0</v>
      </c>
      <c r="P68" s="20">
        <v>223.9</v>
      </c>
      <c r="Q68" s="19">
        <v>83.86</v>
      </c>
      <c r="R68" s="17">
        <v>6.23</v>
      </c>
      <c r="S68" s="65">
        <f t="shared" si="0"/>
        <v>313.99</v>
      </c>
    </row>
    <row r="69" spans="1:19" ht="15.6" customHeight="1" x14ac:dyDescent="0.25">
      <c r="A69" s="51" t="s">
        <v>174</v>
      </c>
      <c r="B69" s="21" t="s">
        <v>100</v>
      </c>
      <c r="C69" s="17">
        <v>19</v>
      </c>
      <c r="D69" s="18">
        <v>256.74</v>
      </c>
      <c r="E69" s="19">
        <v>454.58</v>
      </c>
      <c r="F69" s="17">
        <v>232.11</v>
      </c>
      <c r="G69" s="20">
        <v>0</v>
      </c>
      <c r="H69" s="19">
        <v>0</v>
      </c>
      <c r="I69" s="17">
        <v>0</v>
      </c>
      <c r="J69" s="20">
        <v>120.87</v>
      </c>
      <c r="K69" s="19">
        <v>112.35</v>
      </c>
      <c r="L69" s="17">
        <v>11.08</v>
      </c>
      <c r="M69" s="20">
        <v>41.49</v>
      </c>
      <c r="N69" s="19">
        <v>0</v>
      </c>
      <c r="O69" s="17">
        <v>6.21</v>
      </c>
      <c r="P69" s="20">
        <v>624.22</v>
      </c>
      <c r="Q69" s="19">
        <v>617</v>
      </c>
      <c r="R69" s="17">
        <v>238.09</v>
      </c>
      <c r="S69" s="65">
        <f t="shared" si="0"/>
        <v>2714.74</v>
      </c>
    </row>
    <row r="70" spans="1:19" ht="15.6" customHeight="1" x14ac:dyDescent="0.25">
      <c r="A70" s="51" t="s">
        <v>175</v>
      </c>
      <c r="B70" s="21" t="s">
        <v>47</v>
      </c>
      <c r="C70" s="17">
        <v>7</v>
      </c>
      <c r="D70" s="18">
        <v>0</v>
      </c>
      <c r="E70" s="19">
        <v>0</v>
      </c>
      <c r="F70" s="17">
        <v>0</v>
      </c>
      <c r="G70" s="20">
        <v>0</v>
      </c>
      <c r="H70" s="19">
        <v>0</v>
      </c>
      <c r="I70" s="17">
        <v>0</v>
      </c>
      <c r="J70" s="20">
        <v>932.65</v>
      </c>
      <c r="K70" s="19">
        <v>264.23</v>
      </c>
      <c r="L70" s="17">
        <v>388.12</v>
      </c>
      <c r="M70" s="20">
        <v>0</v>
      </c>
      <c r="N70" s="19">
        <v>0</v>
      </c>
      <c r="O70" s="17">
        <v>0</v>
      </c>
      <c r="P70" s="20">
        <v>432.03</v>
      </c>
      <c r="Q70" s="19">
        <v>182.7</v>
      </c>
      <c r="R70" s="17">
        <v>9.43</v>
      </c>
      <c r="S70" s="65">
        <f t="shared" si="0"/>
        <v>2209.16</v>
      </c>
    </row>
    <row r="71" spans="1:19" ht="15.6" customHeight="1" x14ac:dyDescent="0.25">
      <c r="A71" s="51" t="s">
        <v>176</v>
      </c>
      <c r="B71" s="21" t="s">
        <v>111</v>
      </c>
      <c r="C71" s="17">
        <v>3</v>
      </c>
      <c r="D71" s="18">
        <v>0</v>
      </c>
      <c r="E71" s="19">
        <v>0</v>
      </c>
      <c r="F71" s="17">
        <v>0</v>
      </c>
      <c r="G71" s="20">
        <v>0</v>
      </c>
      <c r="H71" s="19">
        <v>0</v>
      </c>
      <c r="I71" s="17">
        <v>0</v>
      </c>
      <c r="J71" s="20">
        <v>0</v>
      </c>
      <c r="K71" s="19">
        <v>0</v>
      </c>
      <c r="L71" s="17">
        <v>0</v>
      </c>
      <c r="M71" s="20">
        <v>109.94</v>
      </c>
      <c r="N71" s="19">
        <v>57.41</v>
      </c>
      <c r="O71" s="17">
        <v>0</v>
      </c>
      <c r="P71" s="20">
        <v>0</v>
      </c>
      <c r="Q71" s="19">
        <v>0</v>
      </c>
      <c r="R71" s="17">
        <v>0</v>
      </c>
      <c r="S71" s="65">
        <f t="shared" si="0"/>
        <v>167.35</v>
      </c>
    </row>
    <row r="72" spans="1:19" ht="15.6" customHeight="1" x14ac:dyDescent="0.25">
      <c r="A72" s="51" t="s">
        <v>177</v>
      </c>
      <c r="B72" s="21" t="s">
        <v>48</v>
      </c>
      <c r="C72" s="17">
        <v>23</v>
      </c>
      <c r="D72" s="18">
        <v>1460.09</v>
      </c>
      <c r="E72" s="19">
        <v>119.71</v>
      </c>
      <c r="F72" s="17">
        <v>821.21</v>
      </c>
      <c r="G72" s="20">
        <v>0</v>
      </c>
      <c r="H72" s="19">
        <v>0</v>
      </c>
      <c r="I72" s="17">
        <v>0</v>
      </c>
      <c r="J72" s="20">
        <v>440.89</v>
      </c>
      <c r="K72" s="19">
        <v>39.840000000000003</v>
      </c>
      <c r="L72" s="17">
        <v>0</v>
      </c>
      <c r="M72" s="20">
        <v>30.68</v>
      </c>
      <c r="N72" s="19">
        <v>0</v>
      </c>
      <c r="O72" s="17">
        <v>0</v>
      </c>
      <c r="P72" s="20">
        <v>1463.77</v>
      </c>
      <c r="Q72" s="19">
        <v>100.64</v>
      </c>
      <c r="R72" s="17">
        <v>93.09</v>
      </c>
      <c r="S72" s="65">
        <f t="shared" si="0"/>
        <v>4569.920000000001</v>
      </c>
    </row>
    <row r="73" spans="1:19" ht="15.6" customHeight="1" x14ac:dyDescent="0.25">
      <c r="A73" s="51" t="s">
        <v>178</v>
      </c>
      <c r="B73" s="21" t="s">
        <v>49</v>
      </c>
      <c r="C73" s="17">
        <v>107</v>
      </c>
      <c r="D73" s="18">
        <v>49220.77</v>
      </c>
      <c r="E73" s="19">
        <v>320.23</v>
      </c>
      <c r="F73" s="17">
        <v>4011.3</v>
      </c>
      <c r="G73" s="20">
        <v>1740.93</v>
      </c>
      <c r="H73" s="19">
        <v>167.53</v>
      </c>
      <c r="I73" s="17">
        <v>438.17</v>
      </c>
      <c r="J73" s="20">
        <v>825.54</v>
      </c>
      <c r="K73" s="19">
        <v>46.32</v>
      </c>
      <c r="L73" s="17">
        <v>669.56</v>
      </c>
      <c r="M73" s="20">
        <v>272.60000000000002</v>
      </c>
      <c r="N73" s="19">
        <v>0.8</v>
      </c>
      <c r="O73" s="17">
        <v>9.01</v>
      </c>
      <c r="P73" s="20">
        <v>4451.71</v>
      </c>
      <c r="Q73" s="19">
        <v>117.32</v>
      </c>
      <c r="R73" s="17">
        <v>632.22</v>
      </c>
      <c r="S73" s="65">
        <f t="shared" si="0"/>
        <v>62924.01</v>
      </c>
    </row>
    <row r="74" spans="1:19" ht="15.6" customHeight="1" x14ac:dyDescent="0.25">
      <c r="A74" s="51" t="s">
        <v>179</v>
      </c>
      <c r="B74" s="21" t="s">
        <v>50</v>
      </c>
      <c r="C74" s="17">
        <v>4</v>
      </c>
      <c r="D74" s="18">
        <v>0</v>
      </c>
      <c r="E74" s="19">
        <v>0</v>
      </c>
      <c r="F74" s="17">
        <v>0</v>
      </c>
      <c r="G74" s="20">
        <v>0</v>
      </c>
      <c r="H74" s="19">
        <v>0</v>
      </c>
      <c r="I74" s="17">
        <v>0</v>
      </c>
      <c r="J74" s="20">
        <v>0</v>
      </c>
      <c r="K74" s="19">
        <v>0</v>
      </c>
      <c r="L74" s="17">
        <v>0</v>
      </c>
      <c r="M74" s="20">
        <v>0</v>
      </c>
      <c r="N74" s="19">
        <v>0</v>
      </c>
      <c r="O74" s="17">
        <v>0</v>
      </c>
      <c r="P74" s="20">
        <v>91.87</v>
      </c>
      <c r="Q74" s="19">
        <v>0.79</v>
      </c>
      <c r="R74" s="17">
        <v>19.72</v>
      </c>
      <c r="S74" s="65">
        <f t="shared" si="0"/>
        <v>112.38000000000001</v>
      </c>
    </row>
    <row r="75" spans="1:19" ht="15.6" customHeight="1" x14ac:dyDescent="0.25">
      <c r="A75" s="51" t="s">
        <v>180</v>
      </c>
      <c r="B75" s="21" t="s">
        <v>104</v>
      </c>
      <c r="C75" s="17">
        <v>3</v>
      </c>
      <c r="D75" s="18">
        <v>0</v>
      </c>
      <c r="E75" s="19">
        <v>0</v>
      </c>
      <c r="F75" s="17">
        <v>0</v>
      </c>
      <c r="G75" s="20">
        <v>0</v>
      </c>
      <c r="H75" s="19">
        <v>0</v>
      </c>
      <c r="I75" s="17">
        <v>0</v>
      </c>
      <c r="J75" s="20">
        <v>0</v>
      </c>
      <c r="K75" s="19">
        <v>0</v>
      </c>
      <c r="L75" s="17">
        <v>0</v>
      </c>
      <c r="M75" s="20">
        <v>3.91</v>
      </c>
      <c r="N75" s="19">
        <v>0</v>
      </c>
      <c r="O75" s="17">
        <v>7.0000000000000007E-2</v>
      </c>
      <c r="P75" s="20">
        <v>54.12</v>
      </c>
      <c r="Q75" s="19">
        <v>12.48</v>
      </c>
      <c r="R75" s="17">
        <v>0</v>
      </c>
      <c r="S75" s="65">
        <f t="shared" si="0"/>
        <v>70.58</v>
      </c>
    </row>
    <row r="76" spans="1:19" ht="15.6" customHeight="1" x14ac:dyDescent="0.25">
      <c r="A76" s="51" t="s">
        <v>181</v>
      </c>
      <c r="B76" s="21" t="s">
        <v>112</v>
      </c>
      <c r="C76" s="17">
        <v>3</v>
      </c>
      <c r="D76" s="18">
        <v>0</v>
      </c>
      <c r="E76" s="19">
        <v>0</v>
      </c>
      <c r="F76" s="17">
        <v>0</v>
      </c>
      <c r="G76" s="20">
        <v>0</v>
      </c>
      <c r="H76" s="19">
        <v>0</v>
      </c>
      <c r="I76" s="17">
        <v>0</v>
      </c>
      <c r="J76" s="20">
        <v>0</v>
      </c>
      <c r="K76" s="19">
        <v>0</v>
      </c>
      <c r="L76" s="17">
        <v>0</v>
      </c>
      <c r="M76" s="20">
        <v>50.86</v>
      </c>
      <c r="N76" s="19">
        <v>0</v>
      </c>
      <c r="O76" s="17">
        <v>0</v>
      </c>
      <c r="P76" s="20">
        <v>36.69</v>
      </c>
      <c r="Q76" s="19">
        <v>0</v>
      </c>
      <c r="R76" s="17">
        <v>0</v>
      </c>
      <c r="S76" s="65">
        <f t="shared" si="0"/>
        <v>87.55</v>
      </c>
    </row>
    <row r="77" spans="1:19" ht="15.6" customHeight="1" x14ac:dyDescent="0.25">
      <c r="A77" s="51" t="s">
        <v>182</v>
      </c>
      <c r="B77" s="21" t="s">
        <v>86</v>
      </c>
      <c r="C77" s="17">
        <v>60</v>
      </c>
      <c r="D77" s="18">
        <v>271.91000000000003</v>
      </c>
      <c r="E77" s="19">
        <v>363.72</v>
      </c>
      <c r="F77" s="17">
        <v>2466.89</v>
      </c>
      <c r="G77" s="20">
        <v>19.09</v>
      </c>
      <c r="H77" s="19">
        <v>50.81</v>
      </c>
      <c r="I77" s="17">
        <v>296.51</v>
      </c>
      <c r="J77" s="20">
        <v>63.29</v>
      </c>
      <c r="K77" s="19">
        <v>34.869999999999997</v>
      </c>
      <c r="L77" s="17">
        <v>402.77</v>
      </c>
      <c r="M77" s="20">
        <v>47.57</v>
      </c>
      <c r="N77" s="19">
        <v>18</v>
      </c>
      <c r="O77" s="17">
        <v>78.319999999999993</v>
      </c>
      <c r="P77" s="20">
        <v>459.37</v>
      </c>
      <c r="Q77" s="19">
        <v>258.45999999999998</v>
      </c>
      <c r="R77" s="17">
        <v>1857.67</v>
      </c>
      <c r="S77" s="65">
        <f t="shared" si="0"/>
        <v>6689.25</v>
      </c>
    </row>
    <row r="78" spans="1:19" ht="15.6" customHeight="1" x14ac:dyDescent="0.25">
      <c r="A78" s="51" t="s">
        <v>183</v>
      </c>
      <c r="B78" s="21" t="s">
        <v>87</v>
      </c>
      <c r="C78" s="17">
        <v>114</v>
      </c>
      <c r="D78" s="18">
        <v>77903.34</v>
      </c>
      <c r="E78" s="19">
        <v>3763.27</v>
      </c>
      <c r="F78" s="17">
        <v>82685.48</v>
      </c>
      <c r="G78" s="20">
        <v>54.64</v>
      </c>
      <c r="H78" s="19">
        <v>0</v>
      </c>
      <c r="I78" s="17">
        <v>0</v>
      </c>
      <c r="J78" s="20">
        <v>799.72</v>
      </c>
      <c r="K78" s="19">
        <v>39.68</v>
      </c>
      <c r="L78" s="17">
        <v>801.81</v>
      </c>
      <c r="M78" s="20">
        <v>3.36</v>
      </c>
      <c r="N78" s="19">
        <v>0</v>
      </c>
      <c r="O78" s="17">
        <v>39.6</v>
      </c>
      <c r="P78" s="20">
        <v>1386.24</v>
      </c>
      <c r="Q78" s="19">
        <v>220.65</v>
      </c>
      <c r="R78" s="17">
        <v>1434.37</v>
      </c>
      <c r="S78" s="65">
        <f t="shared" si="0"/>
        <v>169132.15999999997</v>
      </c>
    </row>
    <row r="79" spans="1:19" ht="15.6" customHeight="1" x14ac:dyDescent="0.25">
      <c r="A79" s="51" t="s">
        <v>184</v>
      </c>
      <c r="B79" s="21" t="s">
        <v>88</v>
      </c>
      <c r="C79" s="17">
        <v>14</v>
      </c>
      <c r="D79" s="18">
        <v>446.32</v>
      </c>
      <c r="E79" s="19">
        <v>0</v>
      </c>
      <c r="F79" s="17">
        <v>5865.87</v>
      </c>
      <c r="G79" s="20">
        <v>0</v>
      </c>
      <c r="H79" s="19">
        <v>9.25</v>
      </c>
      <c r="I79" s="17">
        <v>0</v>
      </c>
      <c r="J79" s="20">
        <v>90.26</v>
      </c>
      <c r="K79" s="19">
        <v>28.89</v>
      </c>
      <c r="L79" s="17">
        <v>256.62</v>
      </c>
      <c r="M79" s="20">
        <v>0</v>
      </c>
      <c r="N79" s="19">
        <v>4</v>
      </c>
      <c r="O79" s="17">
        <v>0</v>
      </c>
      <c r="P79" s="20">
        <v>8.7799999999999994</v>
      </c>
      <c r="Q79" s="19">
        <v>4.87</v>
      </c>
      <c r="R79" s="17">
        <v>404.76</v>
      </c>
      <c r="S79" s="65">
        <f t="shared" si="0"/>
        <v>7119.62</v>
      </c>
    </row>
    <row r="80" spans="1:19" ht="15.6" customHeight="1" x14ac:dyDescent="0.25">
      <c r="A80" s="51" t="s">
        <v>185</v>
      </c>
      <c r="B80" s="21" t="s">
        <v>89</v>
      </c>
      <c r="C80" s="17">
        <v>451</v>
      </c>
      <c r="D80" s="18">
        <v>106745.11</v>
      </c>
      <c r="E80" s="19">
        <v>87998.41</v>
      </c>
      <c r="F80" s="17">
        <v>296159.37</v>
      </c>
      <c r="G80" s="20">
        <v>90.27</v>
      </c>
      <c r="H80" s="19">
        <v>48.42</v>
      </c>
      <c r="I80" s="17">
        <v>1190.96</v>
      </c>
      <c r="J80" s="20">
        <v>33987.199999999997</v>
      </c>
      <c r="K80" s="19">
        <v>20158.099999999999</v>
      </c>
      <c r="L80" s="17">
        <v>94614.14</v>
      </c>
      <c r="M80" s="20">
        <v>278.95999999999998</v>
      </c>
      <c r="N80" s="19">
        <v>18.989999999999998</v>
      </c>
      <c r="O80" s="17">
        <v>366.53</v>
      </c>
      <c r="P80" s="20">
        <v>5616.75</v>
      </c>
      <c r="Q80" s="19">
        <v>2229.48</v>
      </c>
      <c r="R80" s="17">
        <v>16928.349999999999</v>
      </c>
      <c r="S80" s="65">
        <f t="shared" ref="S80:S107" si="1">SUM(D80:R80)</f>
        <v>666431.03999999992</v>
      </c>
    </row>
    <row r="81" spans="1:19" ht="15.6" customHeight="1" x14ac:dyDescent="0.25">
      <c r="A81" s="51" t="s">
        <v>186</v>
      </c>
      <c r="B81" s="21" t="s">
        <v>90</v>
      </c>
      <c r="C81" s="17">
        <v>297</v>
      </c>
      <c r="D81" s="18">
        <v>165120.13</v>
      </c>
      <c r="E81" s="19">
        <v>21878.87</v>
      </c>
      <c r="F81" s="17">
        <v>5585.36</v>
      </c>
      <c r="G81" s="20">
        <v>0</v>
      </c>
      <c r="H81" s="19">
        <v>0</v>
      </c>
      <c r="I81" s="17">
        <v>0</v>
      </c>
      <c r="J81" s="20">
        <v>0</v>
      </c>
      <c r="K81" s="19">
        <v>0</v>
      </c>
      <c r="L81" s="17">
        <v>0</v>
      </c>
      <c r="M81" s="20">
        <v>0</v>
      </c>
      <c r="N81" s="19">
        <v>0</v>
      </c>
      <c r="O81" s="17">
        <v>0</v>
      </c>
      <c r="P81" s="20">
        <v>4307.83</v>
      </c>
      <c r="Q81" s="19">
        <v>364.87</v>
      </c>
      <c r="R81" s="17">
        <v>973.97</v>
      </c>
      <c r="S81" s="65">
        <f t="shared" si="1"/>
        <v>198231.02999999997</v>
      </c>
    </row>
    <row r="82" spans="1:19" ht="15.6" customHeight="1" x14ac:dyDescent="0.25">
      <c r="A82" s="51" t="s">
        <v>187</v>
      </c>
      <c r="B82" s="21" t="s">
        <v>91</v>
      </c>
      <c r="C82" s="17">
        <v>380</v>
      </c>
      <c r="D82" s="18">
        <v>431513.82</v>
      </c>
      <c r="E82" s="19">
        <v>37013.26</v>
      </c>
      <c r="F82" s="17">
        <v>11037.48</v>
      </c>
      <c r="G82" s="20">
        <v>0</v>
      </c>
      <c r="H82" s="19">
        <v>0</v>
      </c>
      <c r="I82" s="17">
        <v>0</v>
      </c>
      <c r="J82" s="20">
        <v>0</v>
      </c>
      <c r="K82" s="19">
        <v>0</v>
      </c>
      <c r="L82" s="17">
        <v>0</v>
      </c>
      <c r="M82" s="20">
        <v>0</v>
      </c>
      <c r="N82" s="19">
        <v>0</v>
      </c>
      <c r="O82" s="17">
        <v>0</v>
      </c>
      <c r="P82" s="20">
        <v>4812.1899999999996</v>
      </c>
      <c r="Q82" s="19">
        <v>353.78</v>
      </c>
      <c r="R82" s="17">
        <v>439.23</v>
      </c>
      <c r="S82" s="65">
        <f t="shared" si="1"/>
        <v>485169.76</v>
      </c>
    </row>
    <row r="83" spans="1:19" ht="15.6" customHeight="1" x14ac:dyDescent="0.25">
      <c r="A83" s="51" t="s">
        <v>188</v>
      </c>
      <c r="B83" s="21" t="s">
        <v>51</v>
      </c>
      <c r="C83" s="17">
        <v>1109</v>
      </c>
      <c r="D83" s="18">
        <v>45766.32</v>
      </c>
      <c r="E83" s="19">
        <v>6373.27</v>
      </c>
      <c r="F83" s="17">
        <v>321043.88</v>
      </c>
      <c r="G83" s="20">
        <v>585.25</v>
      </c>
      <c r="H83" s="19">
        <v>40.770000000000003</v>
      </c>
      <c r="I83" s="17">
        <v>706.19</v>
      </c>
      <c r="J83" s="20">
        <v>1538.74</v>
      </c>
      <c r="K83" s="19">
        <v>350.3</v>
      </c>
      <c r="L83" s="17">
        <v>3190.31</v>
      </c>
      <c r="M83" s="20">
        <v>945.68</v>
      </c>
      <c r="N83" s="19">
        <v>55.84</v>
      </c>
      <c r="O83" s="17">
        <v>899.61</v>
      </c>
      <c r="P83" s="20">
        <v>3224.76</v>
      </c>
      <c r="Q83" s="19">
        <v>2426.08</v>
      </c>
      <c r="R83" s="17">
        <v>8339.9500000000007</v>
      </c>
      <c r="S83" s="65">
        <f t="shared" si="1"/>
        <v>395486.95</v>
      </c>
    </row>
    <row r="84" spans="1:19" ht="15.6" customHeight="1" x14ac:dyDescent="0.25">
      <c r="A84" s="51" t="s">
        <v>189</v>
      </c>
      <c r="B84" s="21" t="s">
        <v>92</v>
      </c>
      <c r="C84" s="17">
        <v>8</v>
      </c>
      <c r="D84" s="18">
        <v>0</v>
      </c>
      <c r="E84" s="19">
        <v>0</v>
      </c>
      <c r="F84" s="17">
        <v>0</v>
      </c>
      <c r="G84" s="20">
        <v>1919.71</v>
      </c>
      <c r="H84" s="19">
        <v>0</v>
      </c>
      <c r="I84" s="17">
        <v>2211.1999999999998</v>
      </c>
      <c r="J84" s="20">
        <v>271.64999999999998</v>
      </c>
      <c r="K84" s="19">
        <v>199.41</v>
      </c>
      <c r="L84" s="17">
        <v>493.25</v>
      </c>
      <c r="M84" s="20">
        <v>0</v>
      </c>
      <c r="N84" s="19">
        <v>0</v>
      </c>
      <c r="O84" s="17">
        <v>0</v>
      </c>
      <c r="P84" s="20">
        <v>1533.5</v>
      </c>
      <c r="Q84" s="19">
        <v>4.08</v>
      </c>
      <c r="R84" s="17">
        <v>685.65</v>
      </c>
      <c r="S84" s="65">
        <f t="shared" si="1"/>
        <v>7318.4499999999989</v>
      </c>
    </row>
    <row r="85" spans="1:19" ht="15.6" customHeight="1" x14ac:dyDescent="0.25">
      <c r="A85" s="51" t="s">
        <v>190</v>
      </c>
      <c r="B85" s="21" t="s">
        <v>93</v>
      </c>
      <c r="C85" s="17">
        <v>688</v>
      </c>
      <c r="D85" s="18">
        <v>418315.7</v>
      </c>
      <c r="E85" s="19">
        <v>5324.98</v>
      </c>
      <c r="F85" s="17">
        <v>153830.89000000001</v>
      </c>
      <c r="G85" s="20">
        <v>88.67</v>
      </c>
      <c r="H85" s="19">
        <v>0.7</v>
      </c>
      <c r="I85" s="17">
        <v>193.15</v>
      </c>
      <c r="J85" s="20">
        <v>386.2</v>
      </c>
      <c r="K85" s="19">
        <v>26.06</v>
      </c>
      <c r="L85" s="17">
        <v>358.55</v>
      </c>
      <c r="M85" s="20">
        <v>301.01</v>
      </c>
      <c r="N85" s="19">
        <v>23.6</v>
      </c>
      <c r="O85" s="17">
        <v>44.55</v>
      </c>
      <c r="P85" s="20">
        <v>4796.72</v>
      </c>
      <c r="Q85" s="19">
        <v>767.94</v>
      </c>
      <c r="R85" s="17">
        <v>1486.42</v>
      </c>
      <c r="S85" s="65">
        <f t="shared" si="1"/>
        <v>585945.14000000013</v>
      </c>
    </row>
    <row r="86" spans="1:19" ht="15.6" customHeight="1" x14ac:dyDescent="0.25">
      <c r="A86" s="51" t="s">
        <v>191</v>
      </c>
      <c r="B86" s="21" t="s">
        <v>52</v>
      </c>
      <c r="C86" s="17">
        <v>39</v>
      </c>
      <c r="D86" s="18">
        <v>5734.82</v>
      </c>
      <c r="E86" s="19">
        <v>311.01</v>
      </c>
      <c r="F86" s="17">
        <v>2179.84</v>
      </c>
      <c r="G86" s="20">
        <v>0</v>
      </c>
      <c r="H86" s="19">
        <v>0.02</v>
      </c>
      <c r="I86" s="17">
        <v>0</v>
      </c>
      <c r="J86" s="20">
        <v>656.27</v>
      </c>
      <c r="K86" s="19">
        <v>122.49</v>
      </c>
      <c r="L86" s="17">
        <v>339.06</v>
      </c>
      <c r="M86" s="20">
        <v>101.2</v>
      </c>
      <c r="N86" s="19">
        <v>0</v>
      </c>
      <c r="O86" s="17">
        <v>7.01</v>
      </c>
      <c r="P86" s="20">
        <v>1457.67</v>
      </c>
      <c r="Q86" s="19">
        <v>506.19</v>
      </c>
      <c r="R86" s="17">
        <v>1487.62</v>
      </c>
      <c r="S86" s="65">
        <f t="shared" si="1"/>
        <v>12903.2</v>
      </c>
    </row>
    <row r="87" spans="1:19" ht="15.6" customHeight="1" x14ac:dyDescent="0.25">
      <c r="A87" s="50" t="s">
        <v>192</v>
      </c>
      <c r="B87" s="16" t="s">
        <v>53</v>
      </c>
      <c r="C87" s="17">
        <v>158</v>
      </c>
      <c r="D87" s="18">
        <v>35171.68</v>
      </c>
      <c r="E87" s="19">
        <v>2658.84</v>
      </c>
      <c r="F87" s="17">
        <v>15729.38</v>
      </c>
      <c r="G87" s="20">
        <v>747.67</v>
      </c>
      <c r="H87" s="19">
        <v>21.24</v>
      </c>
      <c r="I87" s="17">
        <v>62.17</v>
      </c>
      <c r="J87" s="20">
        <v>1523.36</v>
      </c>
      <c r="K87" s="19">
        <v>145.26</v>
      </c>
      <c r="L87" s="17">
        <v>803.01</v>
      </c>
      <c r="M87" s="20">
        <v>120.48</v>
      </c>
      <c r="N87" s="19">
        <v>9.9499999999999993</v>
      </c>
      <c r="O87" s="17">
        <v>18.77</v>
      </c>
      <c r="P87" s="20">
        <v>2443.94</v>
      </c>
      <c r="Q87" s="19">
        <v>497.13</v>
      </c>
      <c r="R87" s="17">
        <v>646.95000000000005</v>
      </c>
      <c r="S87" s="65">
        <f t="shared" si="1"/>
        <v>60599.829999999994</v>
      </c>
    </row>
    <row r="88" spans="1:19" ht="15.6" customHeight="1" x14ac:dyDescent="0.25">
      <c r="A88" s="50" t="s">
        <v>193</v>
      </c>
      <c r="B88" s="16" t="s">
        <v>94</v>
      </c>
      <c r="C88" s="17">
        <v>38</v>
      </c>
      <c r="D88" s="18">
        <v>3856.89</v>
      </c>
      <c r="E88" s="19">
        <v>46.17</v>
      </c>
      <c r="F88" s="17">
        <v>713.94</v>
      </c>
      <c r="G88" s="20">
        <v>682.71</v>
      </c>
      <c r="H88" s="19">
        <v>0</v>
      </c>
      <c r="I88" s="17">
        <v>1.59</v>
      </c>
      <c r="J88" s="20">
        <v>197.84</v>
      </c>
      <c r="K88" s="19">
        <v>8.25</v>
      </c>
      <c r="L88" s="17">
        <v>141.49</v>
      </c>
      <c r="M88" s="20">
        <v>35.090000000000003</v>
      </c>
      <c r="N88" s="19">
        <v>0</v>
      </c>
      <c r="O88" s="17">
        <v>3.14</v>
      </c>
      <c r="P88" s="20">
        <v>449.17</v>
      </c>
      <c r="Q88" s="19">
        <v>92.99</v>
      </c>
      <c r="R88" s="17">
        <v>90.36</v>
      </c>
      <c r="S88" s="65">
        <f t="shared" si="1"/>
        <v>6319.63</v>
      </c>
    </row>
    <row r="89" spans="1:19" ht="15.6" customHeight="1" x14ac:dyDescent="0.25">
      <c r="A89" s="50" t="s">
        <v>194</v>
      </c>
      <c r="B89" s="16" t="s">
        <v>95</v>
      </c>
      <c r="C89" s="17">
        <v>3</v>
      </c>
      <c r="D89" s="18">
        <v>0</v>
      </c>
      <c r="E89" s="19">
        <v>0</v>
      </c>
      <c r="F89" s="17">
        <v>0</v>
      </c>
      <c r="G89" s="20">
        <v>0</v>
      </c>
      <c r="H89" s="19">
        <v>0</v>
      </c>
      <c r="I89" s="17">
        <v>0</v>
      </c>
      <c r="J89" s="20">
        <v>0</v>
      </c>
      <c r="K89" s="19">
        <v>0</v>
      </c>
      <c r="L89" s="17">
        <v>0</v>
      </c>
      <c r="M89" s="20">
        <v>12.5</v>
      </c>
      <c r="N89" s="19">
        <v>0</v>
      </c>
      <c r="O89" s="17">
        <v>0</v>
      </c>
      <c r="P89" s="20">
        <v>14.81</v>
      </c>
      <c r="Q89" s="19">
        <v>0</v>
      </c>
      <c r="R89" s="17">
        <v>0</v>
      </c>
      <c r="S89" s="65">
        <f t="shared" si="1"/>
        <v>27.310000000000002</v>
      </c>
    </row>
    <row r="90" spans="1:19" ht="15.6" customHeight="1" x14ac:dyDescent="0.25">
      <c r="A90" s="52" t="s">
        <v>195</v>
      </c>
      <c r="B90" s="16" t="s">
        <v>96</v>
      </c>
      <c r="C90" s="17">
        <v>12</v>
      </c>
      <c r="D90" s="18">
        <v>960.8</v>
      </c>
      <c r="E90" s="19">
        <v>47.2</v>
      </c>
      <c r="F90" s="17">
        <v>0</v>
      </c>
      <c r="G90" s="20">
        <v>0</v>
      </c>
      <c r="H90" s="19">
        <v>0</v>
      </c>
      <c r="I90" s="17">
        <v>0</v>
      </c>
      <c r="J90" s="20">
        <v>198.31</v>
      </c>
      <c r="K90" s="19">
        <v>0.12</v>
      </c>
      <c r="L90" s="17">
        <v>121.32</v>
      </c>
      <c r="M90" s="20">
        <v>0.78</v>
      </c>
      <c r="N90" s="19">
        <v>0</v>
      </c>
      <c r="O90" s="17">
        <v>0</v>
      </c>
      <c r="P90" s="20">
        <v>5.88</v>
      </c>
      <c r="Q90" s="19">
        <v>0</v>
      </c>
      <c r="R90" s="17">
        <v>0</v>
      </c>
      <c r="S90" s="65">
        <f t="shared" si="1"/>
        <v>1334.4099999999999</v>
      </c>
    </row>
    <row r="91" spans="1:19" ht="15.6" customHeight="1" x14ac:dyDescent="0.25">
      <c r="A91" s="50" t="s">
        <v>196</v>
      </c>
      <c r="B91" s="16" t="s">
        <v>113</v>
      </c>
      <c r="C91" s="17">
        <v>4</v>
      </c>
      <c r="D91" s="18">
        <v>0</v>
      </c>
      <c r="E91" s="19">
        <v>0</v>
      </c>
      <c r="F91" s="17">
        <v>0</v>
      </c>
      <c r="G91" s="20">
        <v>0</v>
      </c>
      <c r="H91" s="19">
        <v>0</v>
      </c>
      <c r="I91" s="17">
        <v>0</v>
      </c>
      <c r="J91" s="20">
        <v>0</v>
      </c>
      <c r="K91" s="19">
        <v>0</v>
      </c>
      <c r="L91" s="17">
        <v>0</v>
      </c>
      <c r="M91" s="20">
        <v>30</v>
      </c>
      <c r="N91" s="19">
        <v>0</v>
      </c>
      <c r="O91" s="17">
        <v>0</v>
      </c>
      <c r="P91" s="20">
        <v>6.92</v>
      </c>
      <c r="Q91" s="19">
        <v>0</v>
      </c>
      <c r="R91" s="17">
        <v>0</v>
      </c>
      <c r="S91" s="65">
        <f t="shared" si="1"/>
        <v>36.92</v>
      </c>
    </row>
    <row r="92" spans="1:19" ht="15.6" customHeight="1" x14ac:dyDescent="0.25">
      <c r="A92" s="51" t="s">
        <v>197</v>
      </c>
      <c r="B92" s="21" t="s">
        <v>97</v>
      </c>
      <c r="C92" s="17">
        <v>35</v>
      </c>
      <c r="D92" s="18">
        <v>2065.29</v>
      </c>
      <c r="E92" s="19">
        <v>8517.42</v>
      </c>
      <c r="F92" s="17">
        <v>2538.46</v>
      </c>
      <c r="G92" s="20">
        <v>309.7</v>
      </c>
      <c r="H92" s="19">
        <v>73.2</v>
      </c>
      <c r="I92" s="17">
        <v>103.6</v>
      </c>
      <c r="J92" s="20">
        <v>36.799999999999997</v>
      </c>
      <c r="K92" s="19">
        <v>34</v>
      </c>
      <c r="L92" s="17">
        <v>57</v>
      </c>
      <c r="M92" s="20">
        <v>0</v>
      </c>
      <c r="N92" s="19">
        <v>0</v>
      </c>
      <c r="O92" s="17">
        <v>0</v>
      </c>
      <c r="P92" s="20">
        <v>869.59</v>
      </c>
      <c r="Q92" s="19">
        <v>400.1</v>
      </c>
      <c r="R92" s="17">
        <v>370.88</v>
      </c>
      <c r="S92" s="65">
        <f t="shared" si="1"/>
        <v>15376.039999999999</v>
      </c>
    </row>
    <row r="93" spans="1:19" ht="15.6" customHeight="1" x14ac:dyDescent="0.25">
      <c r="A93" s="51" t="s">
        <v>198</v>
      </c>
      <c r="B93" s="21" t="s">
        <v>114</v>
      </c>
      <c r="C93" s="17">
        <v>2</v>
      </c>
      <c r="D93" s="18">
        <v>0</v>
      </c>
      <c r="E93" s="19">
        <v>0</v>
      </c>
      <c r="F93" s="17">
        <v>0</v>
      </c>
      <c r="G93" s="20">
        <v>0</v>
      </c>
      <c r="H93" s="19">
        <v>0</v>
      </c>
      <c r="I93" s="17">
        <v>0</v>
      </c>
      <c r="J93" s="20">
        <v>0</v>
      </c>
      <c r="K93" s="19">
        <v>0</v>
      </c>
      <c r="L93" s="17">
        <v>0</v>
      </c>
      <c r="M93" s="20">
        <v>265.92</v>
      </c>
      <c r="N93" s="19">
        <v>1.25</v>
      </c>
      <c r="O93" s="17">
        <v>73.38</v>
      </c>
      <c r="P93" s="20">
        <v>397.93</v>
      </c>
      <c r="Q93" s="19">
        <v>103.78</v>
      </c>
      <c r="R93" s="17">
        <v>0</v>
      </c>
      <c r="S93" s="65">
        <f t="shared" si="1"/>
        <v>842.26</v>
      </c>
    </row>
    <row r="94" spans="1:19" ht="15.6" customHeight="1" x14ac:dyDescent="0.25">
      <c r="A94" s="51" t="s">
        <v>199</v>
      </c>
      <c r="B94" s="21" t="s">
        <v>54</v>
      </c>
      <c r="C94" s="17">
        <v>182</v>
      </c>
      <c r="D94" s="18">
        <v>22922.52</v>
      </c>
      <c r="E94" s="19">
        <v>11158.83</v>
      </c>
      <c r="F94" s="17">
        <v>103790.42</v>
      </c>
      <c r="G94" s="20">
        <v>908.01</v>
      </c>
      <c r="H94" s="19">
        <v>10.88</v>
      </c>
      <c r="I94" s="17">
        <v>586.35</v>
      </c>
      <c r="J94" s="20">
        <v>10878.29</v>
      </c>
      <c r="K94" s="19">
        <v>10217.15</v>
      </c>
      <c r="L94" s="17">
        <v>39132.26</v>
      </c>
      <c r="M94" s="20">
        <v>700.75</v>
      </c>
      <c r="N94" s="19">
        <v>258.20999999999998</v>
      </c>
      <c r="O94" s="17">
        <v>1477.97</v>
      </c>
      <c r="P94" s="20">
        <v>6594.31</v>
      </c>
      <c r="Q94" s="19">
        <v>4570.87</v>
      </c>
      <c r="R94" s="17">
        <v>18487.37</v>
      </c>
      <c r="S94" s="65">
        <f t="shared" si="1"/>
        <v>231694.19</v>
      </c>
    </row>
    <row r="95" spans="1:19" ht="15.6" customHeight="1" x14ac:dyDescent="0.25">
      <c r="A95" s="51" t="s">
        <v>200</v>
      </c>
      <c r="B95" s="21" t="s">
        <v>98</v>
      </c>
      <c r="C95" s="17">
        <v>45</v>
      </c>
      <c r="D95" s="18">
        <v>0</v>
      </c>
      <c r="E95" s="19">
        <v>2448.38</v>
      </c>
      <c r="F95" s="17">
        <v>22881.37</v>
      </c>
      <c r="G95" s="20">
        <v>2.2599999999999998</v>
      </c>
      <c r="H95" s="19">
        <v>87.65</v>
      </c>
      <c r="I95" s="17">
        <v>101.1</v>
      </c>
      <c r="J95" s="20">
        <v>1880.59</v>
      </c>
      <c r="K95" s="19">
        <v>1417.61</v>
      </c>
      <c r="L95" s="17">
        <v>3968.61</v>
      </c>
      <c r="M95" s="20">
        <v>0</v>
      </c>
      <c r="N95" s="19">
        <v>27.26</v>
      </c>
      <c r="O95" s="17">
        <v>0</v>
      </c>
      <c r="P95" s="20">
        <v>494.83</v>
      </c>
      <c r="Q95" s="19">
        <v>2350.44</v>
      </c>
      <c r="R95" s="17">
        <v>3680.6</v>
      </c>
      <c r="S95" s="65">
        <f t="shared" si="1"/>
        <v>39340.700000000004</v>
      </c>
    </row>
    <row r="96" spans="1:19" ht="15.6" customHeight="1" x14ac:dyDescent="0.25">
      <c r="A96" s="51" t="s">
        <v>201</v>
      </c>
      <c r="B96" s="21" t="s">
        <v>55</v>
      </c>
      <c r="C96" s="17">
        <v>530</v>
      </c>
      <c r="D96" s="18">
        <v>24602</v>
      </c>
      <c r="E96" s="19">
        <v>314517.78000000003</v>
      </c>
      <c r="F96" s="17">
        <v>107543.53</v>
      </c>
      <c r="G96" s="20">
        <v>125.29</v>
      </c>
      <c r="H96" s="19">
        <v>78.42</v>
      </c>
      <c r="I96" s="17">
        <v>460.62</v>
      </c>
      <c r="J96" s="20">
        <v>10549.64</v>
      </c>
      <c r="K96" s="19">
        <v>71734.91</v>
      </c>
      <c r="L96" s="17">
        <v>26725.360000000001</v>
      </c>
      <c r="M96" s="20">
        <v>540.58000000000004</v>
      </c>
      <c r="N96" s="19">
        <v>53.72</v>
      </c>
      <c r="O96" s="17">
        <v>306.64999999999998</v>
      </c>
      <c r="P96" s="20">
        <v>1999.71</v>
      </c>
      <c r="Q96" s="19">
        <v>9608.8700000000008</v>
      </c>
      <c r="R96" s="17">
        <v>3931.6</v>
      </c>
      <c r="S96" s="65">
        <f t="shared" si="1"/>
        <v>572778.67999999993</v>
      </c>
    </row>
    <row r="97" spans="1:19" ht="15.6" customHeight="1" x14ac:dyDescent="0.25">
      <c r="A97" s="51" t="s">
        <v>202</v>
      </c>
      <c r="B97" s="21" t="s">
        <v>56</v>
      </c>
      <c r="C97" s="17">
        <v>876</v>
      </c>
      <c r="D97" s="18">
        <v>57811.8</v>
      </c>
      <c r="E97" s="19">
        <v>88153.82</v>
      </c>
      <c r="F97" s="17">
        <v>1204209.1299999999</v>
      </c>
      <c r="G97" s="20">
        <v>2164.38</v>
      </c>
      <c r="H97" s="19">
        <v>244.89</v>
      </c>
      <c r="I97" s="17">
        <v>5103.9399999999996</v>
      </c>
      <c r="J97" s="20">
        <v>54730.51</v>
      </c>
      <c r="K97" s="19">
        <v>74801.320000000007</v>
      </c>
      <c r="L97" s="17">
        <v>168015.93</v>
      </c>
      <c r="M97" s="20">
        <v>294.08</v>
      </c>
      <c r="N97" s="19">
        <v>182.02</v>
      </c>
      <c r="O97" s="17">
        <v>1321.79</v>
      </c>
      <c r="P97" s="20">
        <v>8538.8700000000008</v>
      </c>
      <c r="Q97" s="19">
        <v>7894.47</v>
      </c>
      <c r="R97" s="17">
        <v>39665.269999999997</v>
      </c>
      <c r="S97" s="65">
        <f t="shared" si="1"/>
        <v>1713132.22</v>
      </c>
    </row>
    <row r="98" spans="1:19" ht="15.6" customHeight="1" x14ac:dyDescent="0.25">
      <c r="A98" s="51" t="s">
        <v>203</v>
      </c>
      <c r="B98" s="21" t="s">
        <v>57</v>
      </c>
      <c r="C98" s="17">
        <v>38</v>
      </c>
      <c r="D98" s="18">
        <v>4395.08</v>
      </c>
      <c r="E98" s="19">
        <v>2008.5</v>
      </c>
      <c r="F98" s="17">
        <v>5709.89</v>
      </c>
      <c r="G98" s="20">
        <v>1820.94</v>
      </c>
      <c r="H98" s="19">
        <v>1120.94</v>
      </c>
      <c r="I98" s="17">
        <v>898.48</v>
      </c>
      <c r="J98" s="20">
        <v>1981.27</v>
      </c>
      <c r="K98" s="19">
        <v>2627.16</v>
      </c>
      <c r="L98" s="17">
        <v>3882.98</v>
      </c>
      <c r="M98" s="20">
        <v>734.95</v>
      </c>
      <c r="N98" s="19">
        <v>224.76</v>
      </c>
      <c r="O98" s="17">
        <v>275.88</v>
      </c>
      <c r="P98" s="20">
        <v>3870.97</v>
      </c>
      <c r="Q98" s="19">
        <v>1616.09</v>
      </c>
      <c r="R98" s="17">
        <v>3339.78</v>
      </c>
      <c r="S98" s="65">
        <f t="shared" si="1"/>
        <v>34507.670000000006</v>
      </c>
    </row>
    <row r="99" spans="1:19" ht="15.6" customHeight="1" x14ac:dyDescent="0.25">
      <c r="A99" s="51" t="s">
        <v>204</v>
      </c>
      <c r="B99" s="21" t="s">
        <v>58</v>
      </c>
      <c r="C99" s="17">
        <v>39</v>
      </c>
      <c r="D99" s="18">
        <v>3011.06</v>
      </c>
      <c r="E99" s="19">
        <v>1086.4100000000001</v>
      </c>
      <c r="F99" s="17">
        <v>2573.88</v>
      </c>
      <c r="G99" s="20">
        <v>46.03</v>
      </c>
      <c r="H99" s="19">
        <v>12</v>
      </c>
      <c r="I99" s="17">
        <v>3.02</v>
      </c>
      <c r="J99" s="20">
        <v>372.98</v>
      </c>
      <c r="K99" s="19">
        <v>276.42</v>
      </c>
      <c r="L99" s="17">
        <v>938.25</v>
      </c>
      <c r="M99" s="20">
        <v>91.25</v>
      </c>
      <c r="N99" s="19">
        <v>0</v>
      </c>
      <c r="O99" s="17">
        <v>202.64</v>
      </c>
      <c r="P99" s="20">
        <v>928.25</v>
      </c>
      <c r="Q99" s="19">
        <v>614.38</v>
      </c>
      <c r="R99" s="17">
        <v>605.61</v>
      </c>
      <c r="S99" s="65">
        <f t="shared" si="1"/>
        <v>10762.18</v>
      </c>
    </row>
    <row r="100" spans="1:19" ht="15.6" customHeight="1" x14ac:dyDescent="0.25">
      <c r="A100" s="51" t="s">
        <v>205</v>
      </c>
      <c r="B100" s="21" t="s">
        <v>99</v>
      </c>
      <c r="C100" s="17">
        <v>1</v>
      </c>
      <c r="D100" s="18">
        <v>0</v>
      </c>
      <c r="E100" s="19">
        <v>0</v>
      </c>
      <c r="F100" s="17">
        <v>0</v>
      </c>
      <c r="G100" s="20">
        <v>0</v>
      </c>
      <c r="H100" s="19">
        <v>0</v>
      </c>
      <c r="I100" s="17">
        <v>0</v>
      </c>
      <c r="J100" s="20">
        <v>0</v>
      </c>
      <c r="K100" s="19">
        <v>0</v>
      </c>
      <c r="L100" s="17">
        <v>0</v>
      </c>
      <c r="M100" s="20">
        <v>0</v>
      </c>
      <c r="N100" s="19">
        <v>0</v>
      </c>
      <c r="O100" s="17">
        <v>0</v>
      </c>
      <c r="P100" s="20">
        <v>0</v>
      </c>
      <c r="Q100" s="19">
        <v>0</v>
      </c>
      <c r="R100" s="17">
        <v>0</v>
      </c>
      <c r="S100" s="65">
        <f t="shared" si="1"/>
        <v>0</v>
      </c>
    </row>
    <row r="101" spans="1:19" ht="15.6" customHeight="1" x14ac:dyDescent="0.25">
      <c r="A101" s="51" t="s">
        <v>206</v>
      </c>
      <c r="B101" s="21" t="s">
        <v>59</v>
      </c>
      <c r="C101" s="17">
        <v>4</v>
      </c>
      <c r="D101" s="18">
        <v>0</v>
      </c>
      <c r="E101" s="19">
        <v>0</v>
      </c>
      <c r="F101" s="17">
        <v>0</v>
      </c>
      <c r="G101" s="20">
        <v>0</v>
      </c>
      <c r="H101" s="19">
        <v>0</v>
      </c>
      <c r="I101" s="17">
        <v>0</v>
      </c>
      <c r="J101" s="20">
        <v>0</v>
      </c>
      <c r="K101" s="19">
        <v>0</v>
      </c>
      <c r="L101" s="17">
        <v>0</v>
      </c>
      <c r="M101" s="20">
        <v>0</v>
      </c>
      <c r="N101" s="19">
        <v>0</v>
      </c>
      <c r="O101" s="17">
        <v>0</v>
      </c>
      <c r="P101" s="20">
        <v>0</v>
      </c>
      <c r="Q101" s="19">
        <v>0</v>
      </c>
      <c r="R101" s="17">
        <v>75.25</v>
      </c>
      <c r="S101" s="65">
        <f t="shared" si="1"/>
        <v>75.25</v>
      </c>
    </row>
    <row r="102" spans="1:19" ht="15.6" customHeight="1" x14ac:dyDescent="0.25">
      <c r="A102" s="51" t="s">
        <v>207</v>
      </c>
      <c r="B102" s="21" t="s">
        <v>60</v>
      </c>
      <c r="C102" s="17">
        <v>409</v>
      </c>
      <c r="D102" s="18">
        <v>321260.46000000002</v>
      </c>
      <c r="E102" s="19">
        <v>2056.7399999999998</v>
      </c>
      <c r="F102" s="17">
        <v>45855.23</v>
      </c>
      <c r="G102" s="20">
        <v>66.45</v>
      </c>
      <c r="H102" s="19">
        <v>0</v>
      </c>
      <c r="I102" s="17">
        <v>43.8</v>
      </c>
      <c r="J102" s="20">
        <v>95.53</v>
      </c>
      <c r="K102" s="19">
        <v>22.08</v>
      </c>
      <c r="L102" s="17">
        <v>220.77</v>
      </c>
      <c r="M102" s="20">
        <v>192.82</v>
      </c>
      <c r="N102" s="19">
        <v>15.95</v>
      </c>
      <c r="O102" s="17">
        <v>73.400000000000006</v>
      </c>
      <c r="P102" s="20">
        <v>840.64</v>
      </c>
      <c r="Q102" s="19">
        <v>254.4</v>
      </c>
      <c r="R102" s="17">
        <v>721.75</v>
      </c>
      <c r="S102" s="65">
        <f t="shared" si="1"/>
        <v>371720.02000000014</v>
      </c>
    </row>
    <row r="103" spans="1:19" ht="15.6" customHeight="1" x14ac:dyDescent="0.25">
      <c r="A103" s="51" t="s">
        <v>208</v>
      </c>
      <c r="B103" s="21" t="s">
        <v>209</v>
      </c>
      <c r="C103" s="17">
        <v>1</v>
      </c>
      <c r="D103" s="18">
        <v>0</v>
      </c>
      <c r="E103" s="19">
        <v>0</v>
      </c>
      <c r="F103" s="17">
        <v>0</v>
      </c>
      <c r="G103" s="20">
        <v>0</v>
      </c>
      <c r="H103" s="19">
        <v>0</v>
      </c>
      <c r="I103" s="17">
        <v>0</v>
      </c>
      <c r="J103" s="20">
        <v>0</v>
      </c>
      <c r="K103" s="19">
        <v>0</v>
      </c>
      <c r="L103" s="17">
        <v>0</v>
      </c>
      <c r="M103" s="20">
        <v>0</v>
      </c>
      <c r="N103" s="19">
        <v>0</v>
      </c>
      <c r="O103" s="17">
        <v>0</v>
      </c>
      <c r="P103" s="20">
        <v>0</v>
      </c>
      <c r="Q103" s="19">
        <v>0</v>
      </c>
      <c r="R103" s="17">
        <v>1.03</v>
      </c>
      <c r="S103" s="65">
        <f t="shared" si="1"/>
        <v>1.03</v>
      </c>
    </row>
    <row r="104" spans="1:19" ht="15.6" customHeight="1" x14ac:dyDescent="0.25">
      <c r="A104" s="51" t="s">
        <v>210</v>
      </c>
      <c r="B104" s="21" t="s">
        <v>105</v>
      </c>
      <c r="C104" s="17">
        <v>4</v>
      </c>
      <c r="D104" s="18">
        <v>0</v>
      </c>
      <c r="E104" s="19">
        <v>0</v>
      </c>
      <c r="F104" s="17">
        <v>0</v>
      </c>
      <c r="G104" s="20">
        <v>0</v>
      </c>
      <c r="H104" s="19">
        <v>0</v>
      </c>
      <c r="I104" s="17">
        <v>0</v>
      </c>
      <c r="J104" s="20">
        <v>44.31</v>
      </c>
      <c r="K104" s="19">
        <v>0</v>
      </c>
      <c r="L104" s="17">
        <v>0</v>
      </c>
      <c r="M104" s="20">
        <v>0</v>
      </c>
      <c r="N104" s="19">
        <v>0</v>
      </c>
      <c r="O104" s="17">
        <v>0</v>
      </c>
      <c r="P104" s="20">
        <v>65.41</v>
      </c>
      <c r="Q104" s="19">
        <v>0</v>
      </c>
      <c r="R104" s="17">
        <v>0</v>
      </c>
      <c r="S104" s="65">
        <f t="shared" si="1"/>
        <v>109.72</v>
      </c>
    </row>
    <row r="105" spans="1:19" ht="15.6" customHeight="1" x14ac:dyDescent="0.25">
      <c r="A105" s="51" t="s">
        <v>211</v>
      </c>
      <c r="B105" s="21" t="s">
        <v>115</v>
      </c>
      <c r="C105" s="17">
        <v>2</v>
      </c>
      <c r="D105" s="18">
        <v>0</v>
      </c>
      <c r="E105" s="19">
        <v>0</v>
      </c>
      <c r="F105" s="17">
        <v>0</v>
      </c>
      <c r="G105" s="20">
        <v>0</v>
      </c>
      <c r="H105" s="19">
        <v>0</v>
      </c>
      <c r="I105" s="17">
        <v>0</v>
      </c>
      <c r="J105" s="20">
        <v>9.09</v>
      </c>
      <c r="K105" s="19">
        <v>0</v>
      </c>
      <c r="L105" s="17">
        <v>9.5299999999999994</v>
      </c>
      <c r="M105" s="20">
        <v>0</v>
      </c>
      <c r="N105" s="19">
        <v>0</v>
      </c>
      <c r="O105" s="17">
        <v>0</v>
      </c>
      <c r="P105" s="20">
        <v>0</v>
      </c>
      <c r="Q105" s="19">
        <v>0</v>
      </c>
      <c r="R105" s="17">
        <v>0</v>
      </c>
      <c r="S105" s="65">
        <f t="shared" si="1"/>
        <v>18.619999999999997</v>
      </c>
    </row>
    <row r="106" spans="1:19" ht="15.6" customHeight="1" x14ac:dyDescent="0.25">
      <c r="A106" s="51" t="s">
        <v>212</v>
      </c>
      <c r="B106" s="21" t="s">
        <v>103</v>
      </c>
      <c r="C106" s="17">
        <v>2</v>
      </c>
      <c r="D106" s="18">
        <v>0</v>
      </c>
      <c r="E106" s="19">
        <v>0</v>
      </c>
      <c r="F106" s="17">
        <v>0</v>
      </c>
      <c r="G106" s="20">
        <v>0</v>
      </c>
      <c r="H106" s="19">
        <v>0</v>
      </c>
      <c r="I106" s="17">
        <v>0</v>
      </c>
      <c r="J106" s="20">
        <v>0</v>
      </c>
      <c r="K106" s="19">
        <v>0</v>
      </c>
      <c r="L106" s="17">
        <v>0</v>
      </c>
      <c r="M106" s="20">
        <v>3.04</v>
      </c>
      <c r="N106" s="19">
        <v>0</v>
      </c>
      <c r="O106" s="17">
        <v>0</v>
      </c>
      <c r="P106" s="20">
        <v>16.16</v>
      </c>
      <c r="Q106" s="19">
        <v>0</v>
      </c>
      <c r="R106" s="17">
        <v>0</v>
      </c>
      <c r="S106" s="65"/>
    </row>
    <row r="107" spans="1:19" ht="15.6" customHeight="1" thickBot="1" x14ac:dyDescent="0.3">
      <c r="A107" s="51" t="s">
        <v>213</v>
      </c>
      <c r="B107" s="21" t="s">
        <v>116</v>
      </c>
      <c r="C107" s="17">
        <v>7</v>
      </c>
      <c r="D107" s="18">
        <v>0</v>
      </c>
      <c r="E107" s="19">
        <v>0</v>
      </c>
      <c r="F107" s="17">
        <v>0</v>
      </c>
      <c r="G107" s="20">
        <v>0</v>
      </c>
      <c r="H107" s="19">
        <v>0</v>
      </c>
      <c r="I107" s="17">
        <v>0</v>
      </c>
      <c r="J107" s="20">
        <v>1.56</v>
      </c>
      <c r="K107" s="19">
        <v>0</v>
      </c>
      <c r="L107" s="17">
        <v>0.68</v>
      </c>
      <c r="M107" s="20">
        <v>16.100000000000001</v>
      </c>
      <c r="N107" s="19">
        <v>0</v>
      </c>
      <c r="O107" s="17">
        <v>1.1000000000000001</v>
      </c>
      <c r="P107" s="20">
        <v>22.24</v>
      </c>
      <c r="Q107" s="19">
        <v>0</v>
      </c>
      <c r="R107" s="17">
        <v>32.78</v>
      </c>
      <c r="S107" s="65"/>
    </row>
    <row r="108" spans="1:19" x14ac:dyDescent="0.25">
      <c r="A108" s="75"/>
      <c r="B108" s="53"/>
      <c r="C108" s="54"/>
      <c r="D108" s="54"/>
      <c r="E108" s="55"/>
      <c r="F108" s="56"/>
      <c r="G108" s="57"/>
      <c r="H108" s="58"/>
      <c r="I108" s="56"/>
      <c r="J108" s="59"/>
      <c r="K108" s="60"/>
      <c r="L108" s="56"/>
      <c r="M108" s="61"/>
      <c r="N108" s="58"/>
      <c r="O108" s="62"/>
      <c r="P108" s="61"/>
      <c r="Q108" s="58"/>
      <c r="R108" s="62"/>
      <c r="S108" s="63"/>
    </row>
    <row r="109" spans="1:19" x14ac:dyDescent="0.25">
      <c r="A109" s="22"/>
      <c r="B109" s="23" t="s">
        <v>61</v>
      </c>
      <c r="C109" s="64">
        <f>SUM(C17:C107)</f>
        <v>23828</v>
      </c>
      <c r="D109" s="64">
        <f>SUM(D17:D107)</f>
        <v>7402156.6900000004</v>
      </c>
      <c r="E109" s="64">
        <f t="shared" ref="E109:S109" si="2">SUM(E17:E107)</f>
        <v>1617177.1300000001</v>
      </c>
      <c r="F109" s="64">
        <f t="shared" si="2"/>
        <v>13941206.870000007</v>
      </c>
      <c r="G109" s="64">
        <f t="shared" si="2"/>
        <v>110451.50999999998</v>
      </c>
      <c r="H109" s="64">
        <f t="shared" si="2"/>
        <v>27816.190000000006</v>
      </c>
      <c r="I109" s="64">
        <f t="shared" si="2"/>
        <v>92532.540000000008</v>
      </c>
      <c r="J109" s="64">
        <f t="shared" si="2"/>
        <v>1317094.3799999999</v>
      </c>
      <c r="K109" s="64">
        <f t="shared" si="2"/>
        <v>1300408.0200000003</v>
      </c>
      <c r="L109" s="64">
        <f t="shared" si="2"/>
        <v>3082638.0199999991</v>
      </c>
      <c r="M109" s="64">
        <f t="shared" si="2"/>
        <v>74161.649999999994</v>
      </c>
      <c r="N109" s="64">
        <f t="shared" si="2"/>
        <v>20068.79</v>
      </c>
      <c r="O109" s="64">
        <f t="shared" si="2"/>
        <v>45976.579999999994</v>
      </c>
      <c r="P109" s="64">
        <f t="shared" si="2"/>
        <v>453474.37000000005</v>
      </c>
      <c r="Q109" s="64">
        <f t="shared" si="2"/>
        <v>245131.37999999998</v>
      </c>
      <c r="R109" s="64">
        <f t="shared" si="2"/>
        <v>648234.85999999987</v>
      </c>
      <c r="S109" s="65">
        <f t="shared" si="2"/>
        <v>30378435.320000011</v>
      </c>
    </row>
    <row r="110" spans="1:19" ht="13.8" thickBot="1" x14ac:dyDescent="0.3">
      <c r="A110" s="67"/>
      <c r="B110" s="66"/>
      <c r="C110" s="67"/>
      <c r="D110" s="68"/>
      <c r="E110" s="69"/>
      <c r="F110" s="70"/>
      <c r="G110" s="71"/>
      <c r="H110" s="69"/>
      <c r="I110" s="70"/>
      <c r="J110" s="71"/>
      <c r="K110" s="69"/>
      <c r="L110" s="70"/>
      <c r="M110" s="72"/>
      <c r="N110" s="69"/>
      <c r="O110" s="73"/>
      <c r="P110" s="72"/>
      <c r="Q110" s="69"/>
      <c r="R110" s="73"/>
      <c r="S110" s="74"/>
    </row>
  </sheetData>
  <sheetProtection selectLockedCells="1" selectUnlockedCells="1"/>
  <mergeCells count="15">
    <mergeCell ref="A8:S8"/>
    <mergeCell ref="M12:O12"/>
    <mergeCell ref="P12:R12"/>
    <mergeCell ref="S12:S13"/>
    <mergeCell ref="A12:A13"/>
    <mergeCell ref="B12:B13"/>
    <mergeCell ref="C12:C13"/>
    <mergeCell ref="D12:F12"/>
    <mergeCell ref="G12:I12"/>
    <mergeCell ref="J12:L12"/>
    <mergeCell ref="A2:S2"/>
    <mergeCell ref="A3:S3"/>
    <mergeCell ref="A5:S5"/>
    <mergeCell ref="B6:C6"/>
    <mergeCell ref="D6:P6"/>
  </mergeCells>
  <pageMargins left="0.19685039370078741" right="0.19685039370078741" top="0.19685039370078741" bottom="0.19685039370078741" header="0.51181102362204722" footer="0.51181102362204722"/>
  <pageSetup paperSize="9" scale="50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3"/>
  <sheetViews>
    <sheetView zoomScale="85" zoomScaleNormal="85" workbookViewId="0">
      <selection activeCell="I43" sqref="I42:I43"/>
    </sheetView>
  </sheetViews>
  <sheetFormatPr baseColWidth="10" defaultColWidth="11" defaultRowHeight="13.2" x14ac:dyDescent="0.25"/>
  <cols>
    <col min="1" max="3" width="8.6640625" customWidth="1"/>
    <col min="4" max="4" width="30.6640625" customWidth="1"/>
    <col min="5" max="5" width="8.6640625" customWidth="1"/>
    <col min="6" max="6" width="11.109375" customWidth="1"/>
    <col min="7" max="8" width="10" customWidth="1"/>
    <col min="9" max="9" width="13.44140625" customWidth="1"/>
    <col min="10" max="10" width="9.6640625" customWidth="1"/>
    <col min="11" max="12" width="8.6640625" customWidth="1"/>
    <col min="13" max="13" width="9.6640625" customWidth="1"/>
    <col min="14" max="16" width="11" hidden="1" customWidth="1"/>
    <col min="17" max="17" width="12.44140625" customWidth="1"/>
    <col min="18" max="18" width="10.88671875" customWidth="1"/>
    <col min="19" max="21" width="11.5546875" customWidth="1"/>
    <col min="22" max="22" width="13.44140625" customWidth="1"/>
  </cols>
  <sheetData>
    <row r="1" spans="1:19" x14ac:dyDescent="0.25">
      <c r="A1" s="5"/>
      <c r="B1" s="2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26"/>
      <c r="R1" s="26"/>
      <c r="S1" s="26"/>
    </row>
    <row r="2" spans="1:19" x14ac:dyDescent="0.25">
      <c r="A2" s="86" t="s">
        <v>101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26"/>
      <c r="R2" s="26"/>
      <c r="S2" s="26"/>
    </row>
    <row r="3" spans="1:19" x14ac:dyDescent="0.25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26"/>
      <c r="R3" s="26"/>
      <c r="S3" s="26"/>
    </row>
    <row r="4" spans="1:19" x14ac:dyDescent="0.25">
      <c r="A4" s="26"/>
      <c r="B4" s="26"/>
      <c r="C4" s="2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6"/>
      <c r="R4" s="26"/>
      <c r="S4" s="26"/>
    </row>
    <row r="5" spans="1:19" ht="18.45" customHeight="1" x14ac:dyDescent="0.3">
      <c r="A5" s="87" t="s">
        <v>117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26"/>
      <c r="R5" s="26"/>
      <c r="S5" s="26"/>
    </row>
    <row r="6" spans="1:19" ht="18.45" customHeight="1" x14ac:dyDescent="0.25">
      <c r="A6" s="88" t="s">
        <v>118</v>
      </c>
      <c r="B6" s="88"/>
      <c r="C6" s="88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26"/>
      <c r="R6" s="26"/>
      <c r="S6" s="26"/>
    </row>
    <row r="7" spans="1:19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6"/>
      <c r="O7" s="26"/>
      <c r="P7" s="26"/>
      <c r="Q7" s="26"/>
      <c r="R7" s="26"/>
      <c r="S7" s="26"/>
    </row>
    <row r="8" spans="1:19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9" x14ac:dyDescent="0.25">
      <c r="C9" s="28"/>
      <c r="D9" s="28"/>
      <c r="E9" s="28"/>
      <c r="F9" s="28"/>
      <c r="G9" s="28"/>
      <c r="H9" s="28"/>
      <c r="I9" s="28"/>
      <c r="J9" s="28"/>
    </row>
    <row r="10" spans="1:19" x14ac:dyDescent="0.25">
      <c r="C10" s="28"/>
      <c r="D10" s="28"/>
      <c r="E10" s="28"/>
      <c r="F10" s="28"/>
      <c r="G10" s="28"/>
      <c r="H10" s="28"/>
      <c r="I10" s="28"/>
    </row>
    <row r="11" spans="1:19" x14ac:dyDescent="0.25">
      <c r="C11" s="28"/>
      <c r="D11" s="28"/>
      <c r="E11" s="28"/>
      <c r="F11" s="28"/>
      <c r="G11" s="28"/>
      <c r="H11" s="28"/>
      <c r="I11" s="28"/>
    </row>
    <row r="12" spans="1:19" x14ac:dyDescent="0.25">
      <c r="C12" s="28"/>
      <c r="D12" s="90"/>
      <c r="E12" s="90"/>
      <c r="F12" s="90"/>
      <c r="G12" s="90"/>
      <c r="H12" s="90"/>
      <c r="I12" s="90"/>
    </row>
    <row r="13" spans="1:19" x14ac:dyDescent="0.25">
      <c r="C13" s="28"/>
      <c r="D13" s="29"/>
      <c r="E13" s="29"/>
      <c r="F13" s="30" t="s">
        <v>11</v>
      </c>
      <c r="G13" s="31" t="s">
        <v>62</v>
      </c>
      <c r="H13" s="31" t="s">
        <v>12</v>
      </c>
      <c r="I13" s="44" t="s">
        <v>63</v>
      </c>
    </row>
    <row r="14" spans="1:19" ht="12.75" customHeight="1" x14ac:dyDescent="0.25">
      <c r="C14" s="28"/>
      <c r="D14" s="91" t="s">
        <v>5</v>
      </c>
      <c r="E14" s="32" t="s">
        <v>64</v>
      </c>
      <c r="F14" s="33">
        <v>10842482.359999999</v>
      </c>
      <c r="G14" s="33">
        <v>4860653.5200000005</v>
      </c>
      <c r="H14" s="34">
        <v>1701352.21</v>
      </c>
      <c r="I14" s="47">
        <v>17404488.09</v>
      </c>
    </row>
    <row r="15" spans="1:19" x14ac:dyDescent="0.25">
      <c r="C15" s="28"/>
      <c r="D15" s="91"/>
      <c r="E15" s="35" t="s">
        <v>65</v>
      </c>
      <c r="F15" s="36">
        <v>108119.54000000001</v>
      </c>
      <c r="G15" s="36">
        <v>53198.079999999994</v>
      </c>
      <c r="H15" s="37">
        <v>15001.189999999999</v>
      </c>
      <c r="I15" s="39">
        <v>176318.81</v>
      </c>
    </row>
    <row r="16" spans="1:19" ht="12.75" customHeight="1" x14ac:dyDescent="0.25">
      <c r="C16" s="28"/>
      <c r="D16" s="91" t="s">
        <v>66</v>
      </c>
      <c r="E16" s="32" t="s">
        <v>64</v>
      </c>
      <c r="F16" s="33">
        <v>929807.02</v>
      </c>
      <c r="G16" s="33">
        <v>1043143.8</v>
      </c>
      <c r="H16" s="34">
        <v>764689.17</v>
      </c>
      <c r="I16" s="47">
        <v>2737639.99</v>
      </c>
    </row>
    <row r="17" spans="3:12" x14ac:dyDescent="0.25">
      <c r="C17" s="28"/>
      <c r="D17" s="91"/>
      <c r="E17" s="35" t="s">
        <v>65</v>
      </c>
      <c r="F17" s="36">
        <v>22605.14</v>
      </c>
      <c r="G17" s="36">
        <v>29550.400000000001</v>
      </c>
      <c r="H17" s="37">
        <v>11035.13</v>
      </c>
      <c r="I17" s="39">
        <v>63190.67</v>
      </c>
    </row>
    <row r="18" spans="3:12" ht="12.75" customHeight="1" x14ac:dyDescent="0.25">
      <c r="C18" s="28"/>
      <c r="D18" s="91" t="s">
        <v>67</v>
      </c>
      <c r="E18" s="32" t="s">
        <v>64</v>
      </c>
      <c r="F18" s="33">
        <v>1002078.13</v>
      </c>
      <c r="G18" s="33">
        <v>510202.32</v>
      </c>
      <c r="H18" s="34">
        <v>303566.3</v>
      </c>
      <c r="I18" s="47">
        <v>1815846.75</v>
      </c>
    </row>
    <row r="19" spans="3:12" x14ac:dyDescent="0.25">
      <c r="C19" s="28"/>
      <c r="D19" s="91"/>
      <c r="E19" s="35" t="s">
        <v>65</v>
      </c>
      <c r="F19" s="36">
        <v>481273.98000000004</v>
      </c>
      <c r="G19" s="36">
        <v>254709.11</v>
      </c>
      <c r="H19" s="37">
        <v>174762.36000000002</v>
      </c>
      <c r="I19" s="39">
        <v>910745.45000000007</v>
      </c>
    </row>
    <row r="20" spans="3:12" ht="25.5" customHeight="1" x14ac:dyDescent="0.25">
      <c r="C20" s="28"/>
      <c r="D20" s="89" t="s">
        <v>68</v>
      </c>
      <c r="E20" s="89"/>
      <c r="F20" s="38">
        <v>66891.62</v>
      </c>
      <c r="G20" s="38">
        <v>93185.82</v>
      </c>
      <c r="H20" s="38">
        <v>32166.400000000001</v>
      </c>
      <c r="I20" s="48">
        <v>192243.84</v>
      </c>
    </row>
    <row r="21" spans="3:12" ht="25.5" customHeight="1" x14ac:dyDescent="0.25">
      <c r="C21" s="28"/>
      <c r="D21" s="89" t="s">
        <v>63</v>
      </c>
      <c r="E21" s="89"/>
      <c r="F21" s="46">
        <v>13453257.789999999</v>
      </c>
      <c r="G21" s="46">
        <v>6844643.0500000017</v>
      </c>
      <c r="H21" s="46">
        <v>3002572.7599999993</v>
      </c>
      <c r="I21" s="39">
        <v>23300473.600000001</v>
      </c>
    </row>
    <row r="22" spans="3:12" x14ac:dyDescent="0.25">
      <c r="C22" s="28"/>
      <c r="D22" s="28"/>
      <c r="E22" s="28"/>
      <c r="F22" s="40"/>
      <c r="G22" s="40"/>
      <c r="H22" s="40"/>
      <c r="I22" s="40"/>
      <c r="L22" s="41"/>
    </row>
    <row r="23" spans="3:12" x14ac:dyDescent="0.25">
      <c r="C23" s="28"/>
      <c r="D23" s="42" t="s">
        <v>69</v>
      </c>
      <c r="E23" s="28"/>
      <c r="F23" s="28"/>
      <c r="G23" s="43"/>
      <c r="H23" s="28"/>
      <c r="I23" s="28"/>
    </row>
  </sheetData>
  <sheetProtection selectLockedCells="1" selectUnlockedCells="1"/>
  <mergeCells count="12">
    <mergeCell ref="D21:E21"/>
    <mergeCell ref="D12:I12"/>
    <mergeCell ref="D14:D15"/>
    <mergeCell ref="D16:D17"/>
    <mergeCell ref="D18:D19"/>
    <mergeCell ref="D20:E20"/>
    <mergeCell ref="C1:P1"/>
    <mergeCell ref="A2:P2"/>
    <mergeCell ref="A3:P3"/>
    <mergeCell ref="A5:P5"/>
    <mergeCell ref="A6:C6"/>
    <mergeCell ref="D6:P6"/>
  </mergeCells>
  <pageMargins left="0.19685039370078741" right="0.19685039370078741" top="0.19685039370078741" bottom="0.19685039370078741" header="0.51181102362204722" footer="0.51181102362204722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Stocks à la production 2023</vt:lpstr>
      <vt:lpstr>Stocks au commerce 2024</vt:lpstr>
      <vt:lpstr>'Stocks à la production 2023'!Excel_BuiltIn__FilterDatabase</vt:lpstr>
      <vt:lpstr>'Stocks à la production 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clavocat</dc:creator>
  <cp:lastModifiedBy>MONMARTHE Cecilia</cp:lastModifiedBy>
  <cp:lastPrinted>2019-10-22T13:22:51Z</cp:lastPrinted>
  <dcterms:created xsi:type="dcterms:W3CDTF">2020-10-16T13:11:35Z</dcterms:created>
  <dcterms:modified xsi:type="dcterms:W3CDTF">2024-11-05T15:51:54Z</dcterms:modified>
</cp:coreProperties>
</file>