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<sst xmlns="http://schemas.openxmlformats.org/spreadsheetml/2006/main" count="132" uniqueCount="126">
  <si>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</si>
  <si>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</si>
  <si>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</si>
  <si>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</si>
  <si>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</si>
  <si>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</si>
  <si>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</si>
  <si>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</si>
  <si>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</si>
  <si>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</si>
  <si>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</si>
  <si>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</si>
  <si>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</si>
  <si>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</si>
  <si>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</si>
  <si>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</si>
  <si>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</si>
  <si>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</si>
  <si>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</si>
  <si>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</si>
  <si>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</si>
  <si>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</si>
  <si>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</si>
  <si>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</si>
  <si>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</si>
  <si>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</si>
  <si>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</si>
  <si>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</si>
  <si>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</si>
  <si>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</si>
  <si>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</si>
  <si>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</si>
  <si>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</si>
  <si>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</si>
  <si>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</si>
  <si>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</si>
  <si>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</si>
  <si>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</si>
  <si>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</si>
  <si>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</si>
  <si>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</si>
  <si>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</si>
  <si>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</si>
  <si>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</si>
  <si>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</si>
  <si>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</si>
  <si>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</si>
  <si>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</si>
  <si>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</si>
  <si>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</si>
  <si>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</si>
  <si>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</si>
  <si>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</si>
  <si>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</si>
  <si>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</si>
  <si>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</si>
  <si>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</si>
  <si>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</si>
  <si>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</si>
  <si>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</si>
  <si>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</si>
  <si>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</si>
  <si>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</si>
  <si>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</si>
  <si>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</si>
  <si>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</si>
  <si>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</si>
  <si>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</si>
  <si>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</si>
  <si>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</si>
  <si>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</si>
  <si>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</si>
  <si>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</si>
  <si>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</si>
  <si>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</si>
  <si>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</si>
  <si>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</si>
  <si>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</si>
  <si>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</si>
  <si>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</si>
  <si>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</si>
  <si>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</si>
  <si>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</si>
  <si>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</si>
  <si>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</si>
  <si>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</si>
  <si>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</si>
  <si>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</si>
  <si>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</si>
  <si>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</si>
  <si>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</si>
  <si>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</si>
  <si>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</si>
  <si>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</si>
  <si>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</si>
  <si>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</si>
  <si>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</si>
  <si>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</si>
  <si>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</si>
  <si>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</si>
  <si>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</si>
  <si>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</si>
  <si>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</si>
  <si>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</si>
  <si>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</si>
  <si>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</si>
  <si>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</si>
  <si>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</si>
  <si>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</si>
  <si>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</si>
  <si>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</si>
  <si>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</si>
  <si>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</si>
  <si>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</si>
  <si>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</si>
  <si>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</si>
  <si>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</si>
  <si>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</si>
  <si>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</si>
  <si>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</si>
  <si>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</si>
  <si>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</si>
  <si>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</si>
  <si>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CAMPAGNE 2017-2018</t>
  </si>
  <si>
    <t>AVRIL</t>
  </si>
  <si>
    <t>MOIS D'AVRIL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</si>
</sst>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wrapText="1"/>
    </xf>
    <xf numFmtId="17" fontId="2" fillId="0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31">
      <selection activeCell="P39" sqref="P39"/>
    </sheetView>
  </sheetViews>
  <sheetFormatPr defaultColWidth="11.421875" defaultRowHeight="12.75"/>
  <cols>
    <col min="1" max="1" width="18.7109375" style="55" customWidth="1"/>
    <col min="2" max="3" width="10.140625" style="55" customWidth="1"/>
    <col min="4" max="9" width="11.7109375" style="55" customWidth="1"/>
    <col min="10" max="10" width="11.8515625" style="55" customWidth="1"/>
    <col min="11" max="11" width="11.421875" style="55" customWidth="1"/>
    <col min="12" max="12" width="13.57421875" style="55" customWidth="1"/>
    <col min="13" max="16384" width="10.7109375" style="44" customWidth="1"/>
  </cols>
  <sheetData>
    <row r="1" spans="1:12" s="10" customFormat="1" ht="10.5">
      <c r="A1" s="56" t="s">
        <v>121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56" t="s">
        <v>117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10" customFormat="1" ht="18" customHeight="1">
      <c r="A10" s="14"/>
      <c r="B10" s="14"/>
      <c r="C10" s="14"/>
      <c r="D10" s="11"/>
      <c r="E10" s="11"/>
      <c r="F10" s="11"/>
      <c r="G10" s="11"/>
      <c r="H10" s="11"/>
      <c r="I10" s="14"/>
      <c r="J10" s="14"/>
      <c r="K10" s="14"/>
      <c r="L10" s="15"/>
    </row>
    <row r="11" spans="1:12" s="10" customFormat="1" ht="10.5">
      <c r="A11" s="14"/>
      <c r="B11" s="14"/>
      <c r="C11" s="14"/>
      <c r="D11" s="11"/>
      <c r="E11" s="11"/>
      <c r="F11" s="11"/>
      <c r="G11" s="11"/>
      <c r="H11" s="11"/>
      <c r="I11" s="14"/>
      <c r="J11" s="14"/>
      <c r="K11" s="14"/>
      <c r="L11" s="15"/>
    </row>
    <row r="12" spans="1:12" s="10" customFormat="1" ht="10.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s="10" customFormat="1" ht="10.5">
      <c r="A13" s="9"/>
      <c r="B13" s="14"/>
      <c r="C13" s="14"/>
      <c r="D13" s="11"/>
      <c r="E13" s="11"/>
      <c r="F13" s="14"/>
      <c r="G13" s="11"/>
      <c r="H13" s="11"/>
      <c r="I13" s="14"/>
      <c r="J13" s="14"/>
      <c r="K13" s="14"/>
      <c r="L13" s="15"/>
    </row>
    <row r="14" spans="1:12" s="10" customFormat="1" ht="15.75" customHeight="1">
      <c r="A14" s="56" t="s">
        <v>123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s="10" customFormat="1" ht="17.25" customHeight="1">
      <c r="A15" s="56" t="s">
        <v>125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10" customFormat="1" ht="8.25" customHeight="1">
      <c r="A16" s="63"/>
      <c r="B16" s="15"/>
      <c r="C16" s="15"/>
      <c r="D16" s="13"/>
      <c r="E16" s="13"/>
      <c r="F16" s="13"/>
      <c r="G16" s="13"/>
      <c r="H16" s="13"/>
      <c r="I16" s="15"/>
      <c r="J16" s="15"/>
      <c r="K16" s="15"/>
      <c r="L16" s="15"/>
    </row>
    <row r="17" spans="1:12" s="10" customFormat="1" ht="9.75" customHeight="1">
      <c r="A17" s="63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3"/>
    </row>
    <row r="18" spans="1:12" s="5" customFormat="1" ht="19.5" customHeight="1">
      <c r="A18" s="18"/>
      <c r="B18" s="19"/>
      <c r="C18" s="19"/>
      <c r="D18" s="19"/>
      <c r="E18" s="19" t="s">
        <v>3</v>
      </c>
      <c r="F18" s="19"/>
      <c r="G18" s="19"/>
      <c r="H18" s="19"/>
      <c r="I18" s="19"/>
      <c r="J18" s="19"/>
      <c r="K18" s="19"/>
      <c r="L18" s="20"/>
    </row>
    <row r="19" spans="1:12" s="5" customFormat="1" ht="10.5" customHeight="1">
      <c r="A19" s="6" t="s">
        <v>4</v>
      </c>
      <c r="B19" s="21"/>
      <c r="C19" s="22"/>
      <c r="D19" s="22"/>
      <c r="E19" s="23"/>
      <c r="F19" s="21"/>
      <c r="G19" s="22"/>
      <c r="H19" s="23"/>
      <c r="I19" s="21"/>
      <c r="J19" s="22"/>
      <c r="K19" s="23"/>
      <c r="L19" s="6" t="s">
        <v>5</v>
      </c>
    </row>
    <row r="20" spans="1:12" s="5" customFormat="1" ht="10.5" customHeight="1">
      <c r="A20" s="24" t="s">
        <v>6</v>
      </c>
      <c r="B20" s="64" t="s">
        <v>7</v>
      </c>
      <c r="C20" s="64"/>
      <c r="D20" s="64"/>
      <c r="E20" s="64"/>
      <c r="F20" s="64" t="s">
        <v>8</v>
      </c>
      <c r="G20" s="64"/>
      <c r="H20" s="64"/>
      <c r="I20" s="25"/>
      <c r="J20" s="26" t="s">
        <v>9</v>
      </c>
      <c r="K20" s="27"/>
      <c r="L20" s="24" t="s">
        <v>10</v>
      </c>
    </row>
    <row r="21" spans="1:12" s="5" customFormat="1" ht="10.5" customHeight="1">
      <c r="A21" s="24" t="s">
        <v>11</v>
      </c>
      <c r="B21" s="28" t="s">
        <v>12</v>
      </c>
      <c r="C21" s="29" t="s">
        <v>13</v>
      </c>
      <c r="D21" s="30"/>
      <c r="E21" s="31"/>
      <c r="F21" s="65" t="s">
        <v>14</v>
      </c>
      <c r="G21" s="65"/>
      <c r="H21" s="65"/>
      <c r="I21" s="32"/>
      <c r="J21" s="30"/>
      <c r="K21" s="31"/>
      <c r="L21" s="33" t="s">
        <v>119</v>
      </c>
    </row>
    <row r="22" spans="1:12" s="5" customFormat="1" ht="19.5" customHeight="1">
      <c r="A22" s="33"/>
      <c r="B22" s="62" t="s">
        <v>124</v>
      </c>
      <c r="C22" s="62"/>
      <c r="D22" s="34" t="s">
        <v>15</v>
      </c>
      <c r="E22" s="34" t="s">
        <v>16</v>
      </c>
      <c r="F22" s="67" t="s">
        <v>124</v>
      </c>
      <c r="G22" s="34" t="s">
        <v>15</v>
      </c>
      <c r="H22" s="34" t="s">
        <v>16</v>
      </c>
      <c r="I22" s="67" t="s">
        <v>124</v>
      </c>
      <c r="J22" s="34" t="s">
        <v>15</v>
      </c>
      <c r="K22" s="34" t="s">
        <v>9</v>
      </c>
      <c r="L22" s="35"/>
    </row>
    <row r="23" spans="1:12" s="5" customFormat="1" ht="13.5" customHeight="1">
      <c r="A23" s="36"/>
      <c r="B23" s="37"/>
      <c r="C23" s="37"/>
      <c r="D23" s="38"/>
      <c r="E23" s="39"/>
      <c r="F23" s="37"/>
      <c r="G23" s="38"/>
      <c r="H23" s="40"/>
      <c r="I23" s="40"/>
      <c r="J23" s="40"/>
      <c r="K23" s="40"/>
      <c r="L23" s="37"/>
    </row>
    <row r="24" spans="1:12" s="5" customFormat="1" ht="12.75">
      <c r="A24" s="1" t="s">
        <v>17</v>
      </c>
      <c r="B24" s="41">
        <v>1903</v>
      </c>
      <c r="C24" s="41">
        <v>233</v>
      </c>
      <c r="D24" s="2">
        <v>20254</v>
      </c>
      <c r="E24" s="3">
        <f>SUM(B24:D24)</f>
        <v>22390</v>
      </c>
      <c r="F24" s="41">
        <v>760</v>
      </c>
      <c r="G24" s="2">
        <v>6225</v>
      </c>
      <c r="H24" s="4">
        <f>SUM(F24:G24)</f>
        <v>6985</v>
      </c>
      <c r="I24" s="4">
        <f>SUM(B24+C24+F24)</f>
        <v>2896</v>
      </c>
      <c r="J24" s="4">
        <f>SUM(D24+G24)</f>
        <v>26479</v>
      </c>
      <c r="K24" s="3">
        <f>SUM(I24:J24)</f>
        <v>29375</v>
      </c>
      <c r="L24" s="41">
        <v>9005</v>
      </c>
    </row>
    <row r="25" spans="1:12" s="5" customFormat="1" ht="12.75">
      <c r="A25" s="1" t="s">
        <v>18</v>
      </c>
      <c r="B25" s="41">
        <v>3282</v>
      </c>
      <c r="C25" s="41">
        <v>4</v>
      </c>
      <c r="D25" s="2">
        <v>40606</v>
      </c>
      <c r="E25" s="3">
        <f aca="true" t="shared" si="0" ref="E25:E88">SUM(B25:D25)</f>
        <v>43892</v>
      </c>
      <c r="F25" s="41">
        <v>127</v>
      </c>
      <c r="G25" s="2">
        <v>581</v>
      </c>
      <c r="H25" s="4">
        <f aca="true" t="shared" si="1" ref="H25:H88">SUM(F25:G25)</f>
        <v>708</v>
      </c>
      <c r="I25" s="4">
        <f>SUM(B25+C25+F25)</f>
        <v>3413</v>
      </c>
      <c r="J25" s="4">
        <f aca="true" t="shared" si="2" ref="J25:J88">SUM(D25+G25)</f>
        <v>41187</v>
      </c>
      <c r="K25" s="3">
        <f aca="true" t="shared" si="3" ref="K25:K88">SUM(E25+H25)</f>
        <v>44600</v>
      </c>
      <c r="L25" s="41">
        <v>479</v>
      </c>
    </row>
    <row r="26" spans="1:12" s="5" customFormat="1" ht="12.75">
      <c r="A26" s="1" t="s">
        <v>19</v>
      </c>
      <c r="B26" s="41">
        <v>1469</v>
      </c>
      <c r="C26" s="41">
        <v>49</v>
      </c>
      <c r="D26" s="2">
        <v>11632</v>
      </c>
      <c r="E26" s="3">
        <f t="shared" si="0"/>
        <v>13150</v>
      </c>
      <c r="F26" s="41">
        <v>156</v>
      </c>
      <c r="G26" s="2">
        <v>1202</v>
      </c>
      <c r="H26" s="4">
        <f t="shared" si="1"/>
        <v>1358</v>
      </c>
      <c r="I26" s="4">
        <f aca="true" t="shared" si="4" ref="I26:I88">SUM(B26+C26+F26)</f>
        <v>1674</v>
      </c>
      <c r="J26" s="4">
        <f t="shared" si="2"/>
        <v>12834</v>
      </c>
      <c r="K26" s="3">
        <f t="shared" si="3"/>
        <v>14508</v>
      </c>
      <c r="L26" s="41">
        <v>1382</v>
      </c>
    </row>
    <row r="27" spans="1:12" s="5" customFormat="1" ht="12.75">
      <c r="A27" s="1" t="s">
        <v>20</v>
      </c>
      <c r="B27" s="41">
        <v>1285</v>
      </c>
      <c r="C27" s="41">
        <v>1445</v>
      </c>
      <c r="D27" s="2">
        <v>15706</v>
      </c>
      <c r="E27" s="3">
        <f t="shared" si="0"/>
        <v>18436</v>
      </c>
      <c r="F27" s="41">
        <v>410</v>
      </c>
      <c r="G27" s="2">
        <v>3219</v>
      </c>
      <c r="H27" s="4">
        <f t="shared" si="1"/>
        <v>3629</v>
      </c>
      <c r="I27" s="4">
        <f t="shared" si="4"/>
        <v>3140</v>
      </c>
      <c r="J27" s="4">
        <f t="shared" si="2"/>
        <v>18925</v>
      </c>
      <c r="K27" s="3">
        <f t="shared" si="3"/>
        <v>22065</v>
      </c>
      <c r="L27" s="41">
        <v>2564</v>
      </c>
    </row>
    <row r="28" spans="1:12" s="5" customFormat="1" ht="12.75">
      <c r="A28" s="1" t="s">
        <v>21</v>
      </c>
      <c r="B28" s="41">
        <v>30</v>
      </c>
      <c r="C28" s="41">
        <v>226</v>
      </c>
      <c r="D28" s="2">
        <v>2738</v>
      </c>
      <c r="E28" s="3">
        <f t="shared" si="0"/>
        <v>2994</v>
      </c>
      <c r="F28" s="41">
        <v>2</v>
      </c>
      <c r="G28" s="2">
        <v>71</v>
      </c>
      <c r="H28" s="4">
        <f t="shared" si="1"/>
        <v>73</v>
      </c>
      <c r="I28" s="4">
        <f t="shared" si="4"/>
        <v>258</v>
      </c>
      <c r="J28" s="4">
        <f t="shared" si="2"/>
        <v>2809</v>
      </c>
      <c r="K28" s="3">
        <f t="shared" si="3"/>
        <v>3067</v>
      </c>
      <c r="L28" s="41">
        <v>324</v>
      </c>
    </row>
    <row r="29" spans="1:12" s="5" customFormat="1" ht="12.75">
      <c r="A29" s="1" t="s">
        <v>22</v>
      </c>
      <c r="B29" s="41">
        <v>2644</v>
      </c>
      <c r="C29" s="41">
        <v>1683</v>
      </c>
      <c r="D29" s="2">
        <v>33832</v>
      </c>
      <c r="E29" s="3">
        <f t="shared" si="0"/>
        <v>38159</v>
      </c>
      <c r="F29" s="41">
        <v>308</v>
      </c>
      <c r="G29" s="2">
        <v>608</v>
      </c>
      <c r="H29" s="4">
        <f t="shared" si="1"/>
        <v>916</v>
      </c>
      <c r="I29" s="4">
        <f t="shared" si="4"/>
        <v>4635</v>
      </c>
      <c r="J29" s="4">
        <f t="shared" si="2"/>
        <v>34440</v>
      </c>
      <c r="K29" s="3">
        <f t="shared" si="3"/>
        <v>39075</v>
      </c>
      <c r="L29" s="41">
        <v>4813</v>
      </c>
    </row>
    <row r="30" spans="1:12" s="5" customFormat="1" ht="12.75">
      <c r="A30" s="1" t="s">
        <v>23</v>
      </c>
      <c r="B30" s="41">
        <v>4727</v>
      </c>
      <c r="C30" s="41">
        <v>27579</v>
      </c>
      <c r="D30" s="2">
        <v>216341</v>
      </c>
      <c r="E30" s="3">
        <f t="shared" si="0"/>
        <v>248647</v>
      </c>
      <c r="F30" s="41">
        <v>3783</v>
      </c>
      <c r="G30" s="2">
        <v>23606</v>
      </c>
      <c r="H30" s="4">
        <f t="shared" si="1"/>
        <v>27389</v>
      </c>
      <c r="I30" s="4">
        <f t="shared" si="4"/>
        <v>36089</v>
      </c>
      <c r="J30" s="4">
        <f t="shared" si="2"/>
        <v>239947</v>
      </c>
      <c r="K30" s="3">
        <f t="shared" si="3"/>
        <v>276036</v>
      </c>
      <c r="L30" s="41">
        <v>32713</v>
      </c>
    </row>
    <row r="31" spans="1:12" s="5" customFormat="1" ht="12.75">
      <c r="A31" s="1" t="s">
        <v>24</v>
      </c>
      <c r="B31" s="41">
        <v>0</v>
      </c>
      <c r="C31" s="41">
        <v>0</v>
      </c>
      <c r="D31" s="2">
        <v>5</v>
      </c>
      <c r="E31" s="3">
        <f>SUM(B31:D31)</f>
        <v>5</v>
      </c>
      <c r="F31" s="41">
        <v>0</v>
      </c>
      <c r="G31" s="2">
        <v>0</v>
      </c>
      <c r="H31" s="4">
        <f t="shared" si="1"/>
        <v>0</v>
      </c>
      <c r="I31" s="4">
        <f>SUM(B31+C31+F31)</f>
        <v>0</v>
      </c>
      <c r="J31" s="4">
        <f t="shared" si="2"/>
        <v>5</v>
      </c>
      <c r="K31" s="3">
        <f t="shared" si="3"/>
        <v>5</v>
      </c>
      <c r="L31" s="41">
        <v>165</v>
      </c>
    </row>
    <row r="32" spans="1:12" s="5" customFormat="1" ht="12.75">
      <c r="A32" s="1" t="s">
        <v>25</v>
      </c>
      <c r="B32" s="41">
        <v>0</v>
      </c>
      <c r="C32" s="41">
        <v>106</v>
      </c>
      <c r="D32" s="2">
        <v>854</v>
      </c>
      <c r="E32" s="3">
        <f>SUM(B32:D32)</f>
        <v>960</v>
      </c>
      <c r="F32" s="41">
        <v>74</v>
      </c>
      <c r="G32" s="2">
        <v>637</v>
      </c>
      <c r="H32" s="4">
        <f t="shared" si="1"/>
        <v>711</v>
      </c>
      <c r="I32" s="4">
        <f>SUM(B32+C32+F32)</f>
        <v>180</v>
      </c>
      <c r="J32" s="4">
        <f>SUM(D32+G32)</f>
        <v>1491</v>
      </c>
      <c r="K32" s="3">
        <f t="shared" si="3"/>
        <v>1671</v>
      </c>
      <c r="L32" s="41">
        <v>0</v>
      </c>
    </row>
    <row r="33" spans="1:12" s="5" customFormat="1" ht="12.75">
      <c r="A33" s="1" t="s">
        <v>26</v>
      </c>
      <c r="B33" s="41">
        <v>68369</v>
      </c>
      <c r="C33" s="41">
        <v>0</v>
      </c>
      <c r="D33" s="2">
        <v>230973</v>
      </c>
      <c r="E33" s="3">
        <f t="shared" si="0"/>
        <v>299342</v>
      </c>
      <c r="F33" s="41">
        <v>99</v>
      </c>
      <c r="G33" s="2">
        <v>294</v>
      </c>
      <c r="H33" s="4">
        <f t="shared" si="1"/>
        <v>393</v>
      </c>
      <c r="I33" s="4">
        <f t="shared" si="4"/>
        <v>68468</v>
      </c>
      <c r="J33" s="4">
        <f t="shared" si="2"/>
        <v>231267</v>
      </c>
      <c r="K33" s="3">
        <f t="shared" si="3"/>
        <v>299735</v>
      </c>
      <c r="L33" s="41">
        <v>3714</v>
      </c>
    </row>
    <row r="34" spans="1:12" s="5" customFormat="1" ht="12.75">
      <c r="A34" s="1" t="s">
        <v>27</v>
      </c>
      <c r="B34" s="41">
        <v>21825</v>
      </c>
      <c r="C34" s="41">
        <v>74212</v>
      </c>
      <c r="D34" s="2">
        <v>529155</v>
      </c>
      <c r="E34" s="3">
        <f t="shared" si="0"/>
        <v>625192</v>
      </c>
      <c r="F34" s="41">
        <v>63408</v>
      </c>
      <c r="G34" s="2">
        <v>396760</v>
      </c>
      <c r="H34" s="4">
        <f t="shared" si="1"/>
        <v>460168</v>
      </c>
      <c r="I34" s="4">
        <f t="shared" si="4"/>
        <v>159445</v>
      </c>
      <c r="J34" s="4">
        <f t="shared" si="2"/>
        <v>925915</v>
      </c>
      <c r="K34" s="3">
        <f t="shared" si="3"/>
        <v>1085360</v>
      </c>
      <c r="L34" s="41">
        <v>318466</v>
      </c>
    </row>
    <row r="35" spans="1:12" s="5" customFormat="1" ht="12.75">
      <c r="A35" s="1" t="s">
        <v>28</v>
      </c>
      <c r="B35" s="41">
        <v>938</v>
      </c>
      <c r="C35" s="41">
        <v>305</v>
      </c>
      <c r="D35" s="2">
        <v>7316</v>
      </c>
      <c r="E35" s="3">
        <f t="shared" si="0"/>
        <v>8559</v>
      </c>
      <c r="F35" s="41">
        <v>150</v>
      </c>
      <c r="G35" s="2">
        <v>1022</v>
      </c>
      <c r="H35" s="4">
        <f t="shared" si="1"/>
        <v>1172</v>
      </c>
      <c r="I35" s="4">
        <f t="shared" si="4"/>
        <v>1393</v>
      </c>
      <c r="J35" s="4">
        <f t="shared" si="2"/>
        <v>8338</v>
      </c>
      <c r="K35" s="3">
        <f t="shared" si="3"/>
        <v>9731</v>
      </c>
      <c r="L35" s="41">
        <v>0</v>
      </c>
    </row>
    <row r="36" spans="1:12" s="5" customFormat="1" ht="12.75">
      <c r="A36" s="1" t="s">
        <v>29</v>
      </c>
      <c r="B36" s="41">
        <v>18647</v>
      </c>
      <c r="C36" s="41">
        <v>8829</v>
      </c>
      <c r="D36" s="2">
        <v>134264</v>
      </c>
      <c r="E36" s="3">
        <f t="shared" si="0"/>
        <v>161740</v>
      </c>
      <c r="F36" s="41">
        <v>3774</v>
      </c>
      <c r="G36" s="2">
        <v>17795</v>
      </c>
      <c r="H36" s="4">
        <f t="shared" si="1"/>
        <v>21569</v>
      </c>
      <c r="I36" s="4">
        <f t="shared" si="4"/>
        <v>31250</v>
      </c>
      <c r="J36" s="4">
        <f t="shared" si="2"/>
        <v>152059</v>
      </c>
      <c r="K36" s="3">
        <f t="shared" si="3"/>
        <v>183309</v>
      </c>
      <c r="L36" s="41">
        <v>38720</v>
      </c>
    </row>
    <row r="37" spans="1:12" s="5" customFormat="1" ht="12.75">
      <c r="A37" s="1" t="s">
        <v>30</v>
      </c>
      <c r="B37" s="41">
        <v>6802</v>
      </c>
      <c r="C37" s="41">
        <v>5727</v>
      </c>
      <c r="D37" s="2">
        <v>95781</v>
      </c>
      <c r="E37" s="3">
        <f t="shared" si="0"/>
        <v>108310</v>
      </c>
      <c r="F37" s="41">
        <v>6822</v>
      </c>
      <c r="G37" s="2">
        <v>44946</v>
      </c>
      <c r="H37" s="4">
        <f t="shared" si="1"/>
        <v>51768</v>
      </c>
      <c r="I37" s="4">
        <f t="shared" si="4"/>
        <v>19351</v>
      </c>
      <c r="J37" s="4">
        <f t="shared" si="2"/>
        <v>140727</v>
      </c>
      <c r="K37" s="3">
        <f t="shared" si="3"/>
        <v>160078</v>
      </c>
      <c r="L37" s="41">
        <v>9001</v>
      </c>
    </row>
    <row r="38" spans="1:12" s="5" customFormat="1" ht="12.75">
      <c r="A38" s="1" t="s">
        <v>31</v>
      </c>
      <c r="B38" s="41">
        <v>158</v>
      </c>
      <c r="C38" s="41">
        <v>399</v>
      </c>
      <c r="D38" s="2">
        <v>5338</v>
      </c>
      <c r="E38" s="3">
        <f t="shared" si="0"/>
        <v>5895</v>
      </c>
      <c r="F38" s="41">
        <v>1635</v>
      </c>
      <c r="G38" s="2">
        <v>13086</v>
      </c>
      <c r="H38" s="4">
        <f t="shared" si="1"/>
        <v>14721</v>
      </c>
      <c r="I38" s="4">
        <f t="shared" si="4"/>
        <v>2192</v>
      </c>
      <c r="J38" s="4">
        <f t="shared" si="2"/>
        <v>18424</v>
      </c>
      <c r="K38" s="3">
        <f t="shared" si="3"/>
        <v>20616</v>
      </c>
      <c r="L38" s="41">
        <v>4070</v>
      </c>
    </row>
    <row r="39" spans="1:12" s="5" customFormat="1" ht="12.75">
      <c r="A39" s="1" t="s">
        <v>32</v>
      </c>
      <c r="B39" s="41">
        <v>688</v>
      </c>
      <c r="C39" s="41">
        <v>303</v>
      </c>
      <c r="D39" s="2">
        <v>6169</v>
      </c>
      <c r="E39" s="3">
        <f t="shared" si="0"/>
        <v>7160</v>
      </c>
      <c r="F39" s="41">
        <v>1295</v>
      </c>
      <c r="G39" s="2">
        <v>14315</v>
      </c>
      <c r="H39" s="4">
        <f t="shared" si="1"/>
        <v>15610</v>
      </c>
      <c r="I39" s="4">
        <f t="shared" si="4"/>
        <v>2286</v>
      </c>
      <c r="J39" s="4">
        <f t="shared" si="2"/>
        <v>20484</v>
      </c>
      <c r="K39" s="3">
        <f t="shared" si="3"/>
        <v>22770</v>
      </c>
      <c r="L39" s="41">
        <v>874</v>
      </c>
    </row>
    <row r="40" spans="1:12" s="5" customFormat="1" ht="12.75">
      <c r="A40" s="1" t="s">
        <v>33</v>
      </c>
      <c r="B40" s="41">
        <v>12</v>
      </c>
      <c r="C40" s="41">
        <v>6026</v>
      </c>
      <c r="D40" s="2">
        <v>23052</v>
      </c>
      <c r="E40" s="3">
        <f t="shared" si="0"/>
        <v>29090</v>
      </c>
      <c r="F40" s="41">
        <v>2195</v>
      </c>
      <c r="G40" s="2">
        <v>12470</v>
      </c>
      <c r="H40" s="4">
        <f t="shared" si="1"/>
        <v>14665</v>
      </c>
      <c r="I40" s="4">
        <f t="shared" si="4"/>
        <v>8233</v>
      </c>
      <c r="J40" s="4">
        <f t="shared" si="2"/>
        <v>35522</v>
      </c>
      <c r="K40" s="3">
        <f t="shared" si="3"/>
        <v>43755</v>
      </c>
      <c r="L40" s="41">
        <v>4290</v>
      </c>
    </row>
    <row r="41" spans="1:12" s="5" customFormat="1" ht="12.75">
      <c r="A41" s="1" t="s">
        <v>34</v>
      </c>
      <c r="B41" s="41">
        <v>11792</v>
      </c>
      <c r="C41" s="41">
        <v>95</v>
      </c>
      <c r="D41" s="2">
        <v>64817</v>
      </c>
      <c r="E41" s="3">
        <f t="shared" si="0"/>
        <v>76704</v>
      </c>
      <c r="F41" s="41">
        <v>402</v>
      </c>
      <c r="G41" s="2">
        <v>914</v>
      </c>
      <c r="H41" s="4">
        <f t="shared" si="1"/>
        <v>1316</v>
      </c>
      <c r="I41" s="4">
        <f t="shared" si="4"/>
        <v>12289</v>
      </c>
      <c r="J41" s="4">
        <f t="shared" si="2"/>
        <v>65731</v>
      </c>
      <c r="K41" s="3">
        <f t="shared" si="3"/>
        <v>78020</v>
      </c>
      <c r="L41" s="41">
        <v>198</v>
      </c>
    </row>
    <row r="42" spans="1:12" s="5" customFormat="1" ht="12.75">
      <c r="A42" s="1" t="s">
        <v>35</v>
      </c>
      <c r="B42" s="41">
        <v>7</v>
      </c>
      <c r="C42" s="41">
        <v>185</v>
      </c>
      <c r="D42" s="2">
        <v>1893</v>
      </c>
      <c r="E42" s="3">
        <f t="shared" si="0"/>
        <v>2085</v>
      </c>
      <c r="F42" s="41">
        <v>112</v>
      </c>
      <c r="G42" s="2">
        <v>766</v>
      </c>
      <c r="H42" s="4">
        <f t="shared" si="1"/>
        <v>878</v>
      </c>
      <c r="I42" s="4">
        <f t="shared" si="4"/>
        <v>304</v>
      </c>
      <c r="J42" s="4">
        <f t="shared" si="2"/>
        <v>2659</v>
      </c>
      <c r="K42" s="3">
        <f t="shared" si="3"/>
        <v>2963</v>
      </c>
      <c r="L42" s="41">
        <v>64</v>
      </c>
    </row>
    <row r="43" spans="1:12" s="5" customFormat="1" ht="12.75">
      <c r="A43" s="1" t="s">
        <v>36</v>
      </c>
      <c r="B43" s="41">
        <v>3394</v>
      </c>
      <c r="C43" s="41">
        <v>538</v>
      </c>
      <c r="D43" s="2">
        <v>64404</v>
      </c>
      <c r="E43" s="3">
        <f t="shared" si="0"/>
        <v>68336</v>
      </c>
      <c r="F43" s="41">
        <v>430</v>
      </c>
      <c r="G43" s="2">
        <v>1804</v>
      </c>
      <c r="H43" s="4">
        <f t="shared" si="1"/>
        <v>2234</v>
      </c>
      <c r="I43" s="4">
        <f t="shared" si="4"/>
        <v>4362</v>
      </c>
      <c r="J43" s="4">
        <f t="shared" si="2"/>
        <v>66208</v>
      </c>
      <c r="K43" s="3">
        <f t="shared" si="3"/>
        <v>70570</v>
      </c>
      <c r="L43" s="41">
        <v>235</v>
      </c>
    </row>
    <row r="44" spans="1:12" s="5" customFormat="1" ht="12.75">
      <c r="A44" s="1" t="s">
        <v>37</v>
      </c>
      <c r="B44" s="41">
        <v>11715</v>
      </c>
      <c r="C44" s="41">
        <v>17112</v>
      </c>
      <c r="D44" s="2">
        <v>165004</v>
      </c>
      <c r="E44" s="3">
        <f t="shared" si="0"/>
        <v>193831</v>
      </c>
      <c r="F44" s="41">
        <v>2871</v>
      </c>
      <c r="G44" s="2">
        <v>18284</v>
      </c>
      <c r="H44" s="4">
        <f t="shared" si="1"/>
        <v>21155</v>
      </c>
      <c r="I44" s="4">
        <f t="shared" si="4"/>
        <v>31698</v>
      </c>
      <c r="J44" s="4">
        <f t="shared" si="2"/>
        <v>183288</v>
      </c>
      <c r="K44" s="3">
        <f t="shared" si="3"/>
        <v>214986</v>
      </c>
      <c r="L44" s="41">
        <v>29257</v>
      </c>
    </row>
    <row r="45" spans="1:12" s="5" customFormat="1" ht="12.75">
      <c r="A45" s="1" t="s">
        <v>38</v>
      </c>
      <c r="B45" s="41">
        <v>27297</v>
      </c>
      <c r="C45" s="41">
        <v>948</v>
      </c>
      <c r="D45" s="2">
        <v>293556</v>
      </c>
      <c r="E45" s="3">
        <f t="shared" si="0"/>
        <v>321801</v>
      </c>
      <c r="F45" s="41">
        <v>22765</v>
      </c>
      <c r="G45" s="2">
        <v>240574</v>
      </c>
      <c r="H45" s="4">
        <f t="shared" si="1"/>
        <v>263339</v>
      </c>
      <c r="I45" s="4">
        <f t="shared" si="4"/>
        <v>51010</v>
      </c>
      <c r="J45" s="4">
        <f t="shared" si="2"/>
        <v>534130</v>
      </c>
      <c r="K45" s="3">
        <f t="shared" si="3"/>
        <v>585140</v>
      </c>
      <c r="L45" s="41">
        <v>179252</v>
      </c>
    </row>
    <row r="46" spans="1:12" s="5" customFormat="1" ht="12.75">
      <c r="A46" s="1" t="s">
        <v>39</v>
      </c>
      <c r="B46" s="41">
        <v>8</v>
      </c>
      <c r="C46" s="41">
        <v>105</v>
      </c>
      <c r="D46" s="2">
        <v>1240</v>
      </c>
      <c r="E46" s="3">
        <f t="shared" si="0"/>
        <v>1353</v>
      </c>
      <c r="F46" s="41">
        <v>5403</v>
      </c>
      <c r="G46" s="2">
        <v>30279</v>
      </c>
      <c r="H46" s="4">
        <f t="shared" si="1"/>
        <v>35682</v>
      </c>
      <c r="I46" s="4">
        <f t="shared" si="4"/>
        <v>5516</v>
      </c>
      <c r="J46" s="4">
        <f t="shared" si="2"/>
        <v>31519</v>
      </c>
      <c r="K46" s="3">
        <f t="shared" si="3"/>
        <v>37035</v>
      </c>
      <c r="L46" s="41">
        <v>126</v>
      </c>
    </row>
    <row r="47" spans="1:12" s="5" customFormat="1" ht="12.75">
      <c r="A47" s="1" t="s">
        <v>40</v>
      </c>
      <c r="B47" s="41">
        <v>0</v>
      </c>
      <c r="C47" s="41">
        <v>0</v>
      </c>
      <c r="D47" s="2">
        <v>0</v>
      </c>
      <c r="E47" s="3">
        <f t="shared" si="0"/>
        <v>0</v>
      </c>
      <c r="F47" s="41">
        <v>66</v>
      </c>
      <c r="G47" s="2">
        <v>525</v>
      </c>
      <c r="H47" s="4">
        <f t="shared" si="1"/>
        <v>591</v>
      </c>
      <c r="I47" s="4">
        <f t="shared" si="4"/>
        <v>66</v>
      </c>
      <c r="J47" s="4">
        <f t="shared" si="2"/>
        <v>525</v>
      </c>
      <c r="K47" s="3">
        <f t="shared" si="3"/>
        <v>591</v>
      </c>
      <c r="L47" s="41">
        <v>0</v>
      </c>
    </row>
    <row r="48" spans="1:12" s="5" customFormat="1" ht="12.75">
      <c r="A48" s="1" t="s">
        <v>41</v>
      </c>
      <c r="B48" s="41">
        <v>21552</v>
      </c>
      <c r="C48" s="41">
        <v>4148</v>
      </c>
      <c r="D48" s="2">
        <v>221629</v>
      </c>
      <c r="E48" s="3">
        <f t="shared" si="0"/>
        <v>247329</v>
      </c>
      <c r="F48" s="41">
        <v>7911</v>
      </c>
      <c r="G48" s="2">
        <v>65979</v>
      </c>
      <c r="H48" s="4">
        <f t="shared" si="1"/>
        <v>73890</v>
      </c>
      <c r="I48" s="4">
        <f t="shared" si="4"/>
        <v>33611</v>
      </c>
      <c r="J48" s="4">
        <f t="shared" si="2"/>
        <v>287608</v>
      </c>
      <c r="K48" s="3">
        <f t="shared" si="3"/>
        <v>321219</v>
      </c>
      <c r="L48" s="41">
        <v>45309</v>
      </c>
    </row>
    <row r="49" spans="1:12" s="5" customFormat="1" ht="12.75">
      <c r="A49" s="1" t="s">
        <v>42</v>
      </c>
      <c r="B49" s="41">
        <v>0</v>
      </c>
      <c r="C49" s="41">
        <v>14</v>
      </c>
      <c r="D49" s="2">
        <v>76</v>
      </c>
      <c r="E49" s="3">
        <f t="shared" si="0"/>
        <v>90</v>
      </c>
      <c r="F49" s="41">
        <v>8</v>
      </c>
      <c r="G49" s="2">
        <v>42</v>
      </c>
      <c r="H49" s="4">
        <f t="shared" si="1"/>
        <v>50</v>
      </c>
      <c r="I49" s="4">
        <f t="shared" si="4"/>
        <v>22</v>
      </c>
      <c r="J49" s="4">
        <f t="shared" si="2"/>
        <v>118</v>
      </c>
      <c r="K49" s="3">
        <f t="shared" si="3"/>
        <v>140</v>
      </c>
      <c r="L49" s="41">
        <v>0</v>
      </c>
    </row>
    <row r="50" spans="1:12" s="5" customFormat="1" ht="12.75">
      <c r="A50" s="1" t="s">
        <v>43</v>
      </c>
      <c r="B50" s="41">
        <v>39559</v>
      </c>
      <c r="C50" s="41">
        <v>6345</v>
      </c>
      <c r="D50" s="2">
        <v>364749</v>
      </c>
      <c r="E50" s="3">
        <f t="shared" si="0"/>
        <v>410653</v>
      </c>
      <c r="F50" s="41">
        <v>2534</v>
      </c>
      <c r="G50" s="2">
        <v>17571</v>
      </c>
      <c r="H50" s="4">
        <f t="shared" si="1"/>
        <v>20105</v>
      </c>
      <c r="I50" s="4">
        <f t="shared" si="4"/>
        <v>48438</v>
      </c>
      <c r="J50" s="4">
        <f t="shared" si="2"/>
        <v>382320</v>
      </c>
      <c r="K50" s="3">
        <f t="shared" si="3"/>
        <v>430758</v>
      </c>
      <c r="L50" s="41">
        <v>2604</v>
      </c>
    </row>
    <row r="51" spans="1:12" s="5" customFormat="1" ht="12.75">
      <c r="A51" s="1" t="s">
        <v>44</v>
      </c>
      <c r="B51" s="41">
        <v>299</v>
      </c>
      <c r="C51" s="41">
        <v>403</v>
      </c>
      <c r="D51" s="2">
        <v>10111</v>
      </c>
      <c r="E51" s="3">
        <f t="shared" si="0"/>
        <v>10813</v>
      </c>
      <c r="F51" s="41">
        <v>172</v>
      </c>
      <c r="G51" s="2">
        <v>12002</v>
      </c>
      <c r="H51" s="4">
        <f t="shared" si="1"/>
        <v>12174</v>
      </c>
      <c r="I51" s="4">
        <f t="shared" si="4"/>
        <v>874</v>
      </c>
      <c r="J51" s="4">
        <f t="shared" si="2"/>
        <v>22113</v>
      </c>
      <c r="K51" s="3">
        <f t="shared" si="3"/>
        <v>22987</v>
      </c>
      <c r="L51" s="41">
        <v>625</v>
      </c>
    </row>
    <row r="52" spans="1:12" s="5" customFormat="1" ht="12.75">
      <c r="A52" s="1" t="s">
        <v>45</v>
      </c>
      <c r="B52" s="41">
        <v>3</v>
      </c>
      <c r="C52" s="41">
        <v>0</v>
      </c>
      <c r="D52" s="2">
        <v>2173</v>
      </c>
      <c r="E52" s="3">
        <f t="shared" si="0"/>
        <v>2176</v>
      </c>
      <c r="F52" s="41">
        <v>0</v>
      </c>
      <c r="G52" s="2">
        <v>0</v>
      </c>
      <c r="H52" s="4">
        <f t="shared" si="1"/>
        <v>0</v>
      </c>
      <c r="I52" s="4">
        <f t="shared" si="4"/>
        <v>3</v>
      </c>
      <c r="J52" s="4">
        <f t="shared" si="2"/>
        <v>2173</v>
      </c>
      <c r="K52" s="3">
        <f t="shared" si="3"/>
        <v>2176</v>
      </c>
      <c r="L52" s="41">
        <v>0</v>
      </c>
    </row>
    <row r="53" spans="1:12" s="5" customFormat="1" ht="12.75">
      <c r="A53" s="1" t="s">
        <v>46</v>
      </c>
      <c r="B53" s="41">
        <v>17</v>
      </c>
      <c r="C53" s="41">
        <v>10</v>
      </c>
      <c r="D53" s="2">
        <v>239</v>
      </c>
      <c r="E53" s="3">
        <f t="shared" si="0"/>
        <v>266</v>
      </c>
      <c r="F53" s="41">
        <v>65</v>
      </c>
      <c r="G53" s="2">
        <v>984</v>
      </c>
      <c r="H53" s="4">
        <f t="shared" si="1"/>
        <v>1049</v>
      </c>
      <c r="I53" s="4">
        <f t="shared" si="4"/>
        <v>92</v>
      </c>
      <c r="J53" s="4">
        <f t="shared" si="2"/>
        <v>1223</v>
      </c>
      <c r="K53" s="3">
        <f t="shared" si="3"/>
        <v>1315</v>
      </c>
      <c r="L53" s="41">
        <v>15</v>
      </c>
    </row>
    <row r="54" spans="1:12" s="5" customFormat="1" ht="12.75">
      <c r="A54" s="1" t="s">
        <v>47</v>
      </c>
      <c r="B54" s="41">
        <v>54930</v>
      </c>
      <c r="C54" s="41">
        <v>72376</v>
      </c>
      <c r="D54" s="2">
        <v>898042</v>
      </c>
      <c r="E54" s="3">
        <f t="shared" si="0"/>
        <v>1025348</v>
      </c>
      <c r="F54" s="41">
        <v>38927</v>
      </c>
      <c r="G54" s="2">
        <v>187466</v>
      </c>
      <c r="H54" s="4">
        <f t="shared" si="1"/>
        <v>226393</v>
      </c>
      <c r="I54" s="4">
        <f t="shared" si="4"/>
        <v>166233</v>
      </c>
      <c r="J54" s="4">
        <f t="shared" si="2"/>
        <v>1085508</v>
      </c>
      <c r="K54" s="3">
        <f t="shared" si="3"/>
        <v>1251741</v>
      </c>
      <c r="L54" s="41">
        <v>167279</v>
      </c>
    </row>
    <row r="55" spans="1:12" s="5" customFormat="1" ht="12.75">
      <c r="A55" s="1" t="s">
        <v>48</v>
      </c>
      <c r="B55" s="41">
        <v>1090</v>
      </c>
      <c r="C55" s="41">
        <v>455</v>
      </c>
      <c r="D55" s="2">
        <v>19662</v>
      </c>
      <c r="E55" s="3">
        <f t="shared" si="0"/>
        <v>21207</v>
      </c>
      <c r="F55" s="41">
        <v>1801</v>
      </c>
      <c r="G55" s="2">
        <v>13228</v>
      </c>
      <c r="H55" s="4">
        <f t="shared" si="1"/>
        <v>15029</v>
      </c>
      <c r="I55" s="4">
        <f t="shared" si="4"/>
        <v>3346</v>
      </c>
      <c r="J55" s="4">
        <f t="shared" si="2"/>
        <v>32890</v>
      </c>
      <c r="K55" s="3">
        <f t="shared" si="3"/>
        <v>36236</v>
      </c>
      <c r="L55" s="41">
        <v>40239</v>
      </c>
    </row>
    <row r="56" spans="1:12" s="5" customFormat="1" ht="12.75">
      <c r="A56" s="1" t="s">
        <v>49</v>
      </c>
      <c r="B56" s="41">
        <v>6455</v>
      </c>
      <c r="C56" s="41">
        <v>23457</v>
      </c>
      <c r="D56" s="2">
        <v>204604</v>
      </c>
      <c r="E56" s="3">
        <f t="shared" si="0"/>
        <v>234516</v>
      </c>
      <c r="F56" s="41">
        <v>3923</v>
      </c>
      <c r="G56" s="2">
        <v>17618</v>
      </c>
      <c r="H56" s="4">
        <f t="shared" si="1"/>
        <v>21541</v>
      </c>
      <c r="I56" s="4">
        <f t="shared" si="4"/>
        <v>33835</v>
      </c>
      <c r="J56" s="4">
        <f t="shared" si="2"/>
        <v>222222</v>
      </c>
      <c r="K56" s="3">
        <f t="shared" si="3"/>
        <v>256057</v>
      </c>
      <c r="L56" s="41">
        <v>19679</v>
      </c>
    </row>
    <row r="57" spans="1:12" s="5" customFormat="1" ht="12.75">
      <c r="A57" s="1" t="s">
        <v>50</v>
      </c>
      <c r="B57" s="41">
        <v>308464</v>
      </c>
      <c r="C57" s="41">
        <v>7416</v>
      </c>
      <c r="D57" s="2">
        <v>2669580</v>
      </c>
      <c r="E57" s="3">
        <f t="shared" si="0"/>
        <v>2985460</v>
      </c>
      <c r="F57" s="41">
        <v>41289</v>
      </c>
      <c r="G57" s="2">
        <v>293650</v>
      </c>
      <c r="H57" s="4">
        <f t="shared" si="1"/>
        <v>334939</v>
      </c>
      <c r="I57" s="4">
        <f t="shared" si="4"/>
        <v>357169</v>
      </c>
      <c r="J57" s="4">
        <f t="shared" si="2"/>
        <v>2963230</v>
      </c>
      <c r="K57" s="3">
        <f t="shared" si="3"/>
        <v>3320399</v>
      </c>
      <c r="L57" s="41">
        <v>3124492</v>
      </c>
    </row>
    <row r="58" spans="1:12" s="5" customFormat="1" ht="12.75">
      <c r="A58" s="1" t="s">
        <v>51</v>
      </c>
      <c r="B58" s="41">
        <v>44341</v>
      </c>
      <c r="C58" s="41">
        <v>145570</v>
      </c>
      <c r="D58" s="2">
        <v>1320371</v>
      </c>
      <c r="E58" s="3">
        <f t="shared" si="0"/>
        <v>1510282</v>
      </c>
      <c r="F58" s="41">
        <v>30673</v>
      </c>
      <c r="G58" s="2">
        <v>235868</v>
      </c>
      <c r="H58" s="4">
        <f t="shared" si="1"/>
        <v>266541</v>
      </c>
      <c r="I58" s="4">
        <f t="shared" si="4"/>
        <v>220584</v>
      </c>
      <c r="J58" s="4">
        <f t="shared" si="2"/>
        <v>1556239</v>
      </c>
      <c r="K58" s="3">
        <f t="shared" si="3"/>
        <v>1776823</v>
      </c>
      <c r="L58" s="41">
        <v>931854</v>
      </c>
    </row>
    <row r="59" spans="1:12" s="5" customFormat="1" ht="12.75">
      <c r="A59" s="1" t="s">
        <v>52</v>
      </c>
      <c r="B59" s="41">
        <v>234</v>
      </c>
      <c r="C59" s="41">
        <v>381</v>
      </c>
      <c r="D59" s="2">
        <v>4177</v>
      </c>
      <c r="E59" s="3">
        <f t="shared" si="0"/>
        <v>4792</v>
      </c>
      <c r="F59" s="41">
        <v>134</v>
      </c>
      <c r="G59" s="2">
        <v>984</v>
      </c>
      <c r="H59" s="4">
        <f t="shared" si="1"/>
        <v>1118</v>
      </c>
      <c r="I59" s="4">
        <f t="shared" si="4"/>
        <v>749</v>
      </c>
      <c r="J59" s="4">
        <f t="shared" si="2"/>
        <v>5161</v>
      </c>
      <c r="K59" s="3">
        <f t="shared" si="3"/>
        <v>5910</v>
      </c>
      <c r="L59" s="41">
        <v>1429</v>
      </c>
    </row>
    <row r="60" spans="1:12" s="5" customFormat="1" ht="12.75">
      <c r="A60" s="1" t="s">
        <v>53</v>
      </c>
      <c r="B60" s="41">
        <v>1405</v>
      </c>
      <c r="C60" s="41">
        <v>170</v>
      </c>
      <c r="D60" s="2">
        <v>7550</v>
      </c>
      <c r="E60" s="3">
        <f t="shared" si="0"/>
        <v>9125</v>
      </c>
      <c r="F60" s="41">
        <v>196</v>
      </c>
      <c r="G60" s="2">
        <v>1384</v>
      </c>
      <c r="H60" s="4">
        <f t="shared" si="1"/>
        <v>1580</v>
      </c>
      <c r="I60" s="4">
        <f t="shared" si="4"/>
        <v>1771</v>
      </c>
      <c r="J60" s="4">
        <f t="shared" si="2"/>
        <v>8934</v>
      </c>
      <c r="K60" s="3">
        <f t="shared" si="3"/>
        <v>10705</v>
      </c>
      <c r="L60" s="41">
        <v>442</v>
      </c>
    </row>
    <row r="61" spans="1:12" s="5" customFormat="1" ht="12.75">
      <c r="A61" s="1" t="s">
        <v>54</v>
      </c>
      <c r="B61" s="41">
        <v>34373</v>
      </c>
      <c r="C61" s="41">
        <v>42</v>
      </c>
      <c r="D61" s="2">
        <v>239415</v>
      </c>
      <c r="E61" s="3">
        <f t="shared" si="0"/>
        <v>273830</v>
      </c>
      <c r="F61" s="41">
        <v>1247</v>
      </c>
      <c r="G61" s="2">
        <v>2577</v>
      </c>
      <c r="H61" s="4">
        <f t="shared" si="1"/>
        <v>3824</v>
      </c>
      <c r="I61" s="4">
        <f t="shared" si="4"/>
        <v>35662</v>
      </c>
      <c r="J61" s="4">
        <f t="shared" si="2"/>
        <v>241992</v>
      </c>
      <c r="K61" s="3">
        <f t="shared" si="3"/>
        <v>277654</v>
      </c>
      <c r="L61" s="41">
        <v>1639</v>
      </c>
    </row>
    <row r="62" spans="1:12" s="5" customFormat="1" ht="12.75">
      <c r="A62" s="1" t="s">
        <v>55</v>
      </c>
      <c r="B62" s="41">
        <v>134</v>
      </c>
      <c r="C62" s="41">
        <v>76</v>
      </c>
      <c r="D62" s="2">
        <v>2382</v>
      </c>
      <c r="E62" s="3">
        <f t="shared" si="0"/>
        <v>2592</v>
      </c>
      <c r="F62" s="41">
        <v>1280</v>
      </c>
      <c r="G62" s="2">
        <v>8188</v>
      </c>
      <c r="H62" s="4">
        <f t="shared" si="1"/>
        <v>9468</v>
      </c>
      <c r="I62" s="4">
        <f t="shared" si="4"/>
        <v>1490</v>
      </c>
      <c r="J62" s="4">
        <f t="shared" si="2"/>
        <v>10570</v>
      </c>
      <c r="K62" s="3">
        <f t="shared" si="3"/>
        <v>12060</v>
      </c>
      <c r="L62" s="41">
        <v>39</v>
      </c>
    </row>
    <row r="63" spans="1:12" s="5" customFormat="1" ht="12.75">
      <c r="A63" s="1" t="s">
        <v>56</v>
      </c>
      <c r="B63" s="41">
        <v>3010</v>
      </c>
      <c r="C63" s="41">
        <v>158</v>
      </c>
      <c r="D63" s="2">
        <v>36366</v>
      </c>
      <c r="E63" s="3">
        <f t="shared" si="0"/>
        <v>39534</v>
      </c>
      <c r="F63" s="41">
        <v>1942</v>
      </c>
      <c r="G63" s="2">
        <v>13103</v>
      </c>
      <c r="H63" s="4">
        <f t="shared" si="1"/>
        <v>15045</v>
      </c>
      <c r="I63" s="4">
        <f t="shared" si="4"/>
        <v>5110</v>
      </c>
      <c r="J63" s="4">
        <f t="shared" si="2"/>
        <v>49469</v>
      </c>
      <c r="K63" s="3">
        <f t="shared" si="3"/>
        <v>54579</v>
      </c>
      <c r="L63" s="41">
        <v>9166</v>
      </c>
    </row>
    <row r="64" spans="1:12" s="5" customFormat="1" ht="12.75">
      <c r="A64" s="1" t="s">
        <v>57</v>
      </c>
      <c r="B64" s="41">
        <v>1584</v>
      </c>
      <c r="C64" s="41">
        <v>1816</v>
      </c>
      <c r="D64" s="2">
        <v>15817</v>
      </c>
      <c r="E64" s="3">
        <f>SUM(B64:D64)</f>
        <v>19217</v>
      </c>
      <c r="F64" s="41">
        <v>484</v>
      </c>
      <c r="G64" s="2">
        <v>3667</v>
      </c>
      <c r="H64" s="4">
        <f t="shared" si="1"/>
        <v>4151</v>
      </c>
      <c r="I64" s="4">
        <f t="shared" si="4"/>
        <v>3884</v>
      </c>
      <c r="J64" s="4">
        <f t="shared" si="2"/>
        <v>19484</v>
      </c>
      <c r="K64" s="3">
        <f t="shared" si="3"/>
        <v>23368</v>
      </c>
      <c r="L64" s="41">
        <v>2588</v>
      </c>
    </row>
    <row r="65" spans="1:12" s="5" customFormat="1" ht="12.75">
      <c r="A65" s="1" t="s">
        <v>58</v>
      </c>
      <c r="B65" s="41">
        <v>11334</v>
      </c>
      <c r="C65" s="41">
        <v>518</v>
      </c>
      <c r="D65" s="2">
        <v>89006</v>
      </c>
      <c r="E65" s="3">
        <f t="shared" si="0"/>
        <v>100858</v>
      </c>
      <c r="F65" s="41">
        <v>1960</v>
      </c>
      <c r="G65" s="2">
        <v>38028</v>
      </c>
      <c r="H65" s="4">
        <f t="shared" si="1"/>
        <v>39988</v>
      </c>
      <c r="I65" s="4">
        <f t="shared" si="4"/>
        <v>13812</v>
      </c>
      <c r="J65" s="4">
        <f t="shared" si="2"/>
        <v>127034</v>
      </c>
      <c r="K65" s="3">
        <f t="shared" si="3"/>
        <v>140846</v>
      </c>
      <c r="L65" s="41">
        <v>37611</v>
      </c>
    </row>
    <row r="66" spans="1:12" s="5" customFormat="1" ht="12.75">
      <c r="A66" s="1" t="s">
        <v>59</v>
      </c>
      <c r="B66" s="41">
        <v>2152</v>
      </c>
      <c r="C66" s="41">
        <v>804</v>
      </c>
      <c r="D66" s="2">
        <v>28946</v>
      </c>
      <c r="E66" s="3">
        <f t="shared" si="0"/>
        <v>31902</v>
      </c>
      <c r="F66" s="41">
        <v>2125</v>
      </c>
      <c r="G66" s="2">
        <v>21307</v>
      </c>
      <c r="H66" s="4">
        <f t="shared" si="1"/>
        <v>23432</v>
      </c>
      <c r="I66" s="4">
        <f t="shared" si="4"/>
        <v>5081</v>
      </c>
      <c r="J66" s="4">
        <f t="shared" si="2"/>
        <v>50253</v>
      </c>
      <c r="K66" s="3">
        <f t="shared" si="3"/>
        <v>55334</v>
      </c>
      <c r="L66" s="41">
        <v>6251</v>
      </c>
    </row>
    <row r="67" spans="1:12" s="5" customFormat="1" ht="12.75">
      <c r="A67" s="1" t="s">
        <v>60</v>
      </c>
      <c r="B67" s="41">
        <v>34</v>
      </c>
      <c r="C67" s="41">
        <v>113</v>
      </c>
      <c r="D67" s="2">
        <v>1299</v>
      </c>
      <c r="E67" s="3">
        <f t="shared" si="0"/>
        <v>1446</v>
      </c>
      <c r="F67" s="41">
        <v>400</v>
      </c>
      <c r="G67" s="2">
        <v>2879</v>
      </c>
      <c r="H67" s="4">
        <f t="shared" si="1"/>
        <v>3279</v>
      </c>
      <c r="I67" s="4">
        <f t="shared" si="4"/>
        <v>547</v>
      </c>
      <c r="J67" s="4">
        <f t="shared" si="2"/>
        <v>4178</v>
      </c>
      <c r="K67" s="3">
        <f t="shared" si="3"/>
        <v>4725</v>
      </c>
      <c r="L67" s="41">
        <v>1464</v>
      </c>
    </row>
    <row r="68" spans="1:12" s="5" customFormat="1" ht="12.75">
      <c r="A68" s="1" t="s">
        <v>61</v>
      </c>
      <c r="B68" s="41">
        <v>18276</v>
      </c>
      <c r="C68" s="41">
        <v>6805</v>
      </c>
      <c r="D68" s="2">
        <v>351901</v>
      </c>
      <c r="E68" s="3">
        <f t="shared" si="0"/>
        <v>376982</v>
      </c>
      <c r="F68" s="41">
        <v>81390</v>
      </c>
      <c r="G68" s="2">
        <v>331554</v>
      </c>
      <c r="H68" s="4">
        <f t="shared" si="1"/>
        <v>412944</v>
      </c>
      <c r="I68" s="4">
        <f t="shared" si="4"/>
        <v>106471</v>
      </c>
      <c r="J68" s="4">
        <f t="shared" si="2"/>
        <v>683455</v>
      </c>
      <c r="K68" s="3">
        <f t="shared" si="3"/>
        <v>789926</v>
      </c>
      <c r="L68" s="41">
        <v>87412</v>
      </c>
    </row>
    <row r="69" spans="1:12" s="5" customFormat="1" ht="12.75">
      <c r="A69" s="1" t="s">
        <v>62</v>
      </c>
      <c r="B69" s="41">
        <v>617</v>
      </c>
      <c r="C69" s="41">
        <v>18</v>
      </c>
      <c r="D69" s="2">
        <v>4838</v>
      </c>
      <c r="E69" s="3">
        <f t="shared" si="0"/>
        <v>5473</v>
      </c>
      <c r="F69" s="41">
        <v>1637</v>
      </c>
      <c r="G69" s="2">
        <v>14182</v>
      </c>
      <c r="H69" s="4">
        <f t="shared" si="1"/>
        <v>15819</v>
      </c>
      <c r="I69" s="4">
        <f t="shared" si="4"/>
        <v>2272</v>
      </c>
      <c r="J69" s="4">
        <f t="shared" si="2"/>
        <v>19020</v>
      </c>
      <c r="K69" s="3">
        <f t="shared" si="3"/>
        <v>21292</v>
      </c>
      <c r="L69" s="41">
        <v>5297</v>
      </c>
    </row>
    <row r="70" spans="1:12" s="5" customFormat="1" ht="12.75">
      <c r="A70" s="1" t="s">
        <v>63</v>
      </c>
      <c r="B70" s="41">
        <v>3533</v>
      </c>
      <c r="C70" s="41">
        <v>2552</v>
      </c>
      <c r="D70" s="2">
        <v>58755</v>
      </c>
      <c r="E70" s="3">
        <f t="shared" si="0"/>
        <v>64840</v>
      </c>
      <c r="F70" s="41">
        <v>993</v>
      </c>
      <c r="G70" s="2">
        <v>7953</v>
      </c>
      <c r="H70" s="4">
        <f t="shared" si="1"/>
        <v>8946</v>
      </c>
      <c r="I70" s="4">
        <f t="shared" si="4"/>
        <v>7078</v>
      </c>
      <c r="J70" s="4">
        <f t="shared" si="2"/>
        <v>66708</v>
      </c>
      <c r="K70" s="3">
        <f t="shared" si="3"/>
        <v>73786</v>
      </c>
      <c r="L70" s="41">
        <v>15522</v>
      </c>
    </row>
    <row r="71" spans="1:12" s="5" customFormat="1" ht="12.75">
      <c r="A71" s="1" t="s">
        <v>64</v>
      </c>
      <c r="B71" s="41">
        <v>13223</v>
      </c>
      <c r="C71" s="41">
        <v>688</v>
      </c>
      <c r="D71" s="2">
        <v>84813</v>
      </c>
      <c r="E71" s="3">
        <f t="shared" si="0"/>
        <v>98724</v>
      </c>
      <c r="F71" s="41">
        <v>1347</v>
      </c>
      <c r="G71" s="2">
        <v>9983</v>
      </c>
      <c r="H71" s="4">
        <f t="shared" si="1"/>
        <v>11330</v>
      </c>
      <c r="I71" s="4">
        <f t="shared" si="4"/>
        <v>15258</v>
      </c>
      <c r="J71" s="4">
        <f t="shared" si="2"/>
        <v>94796</v>
      </c>
      <c r="K71" s="3">
        <f t="shared" si="3"/>
        <v>110054</v>
      </c>
      <c r="L71" s="41">
        <v>537</v>
      </c>
    </row>
    <row r="72" spans="1:12" s="5" customFormat="1" ht="12.75">
      <c r="A72" s="1" t="s">
        <v>65</v>
      </c>
      <c r="B72" s="41">
        <v>0</v>
      </c>
      <c r="C72" s="41">
        <v>16</v>
      </c>
      <c r="D72" s="2">
        <v>282</v>
      </c>
      <c r="E72" s="3">
        <f t="shared" si="0"/>
        <v>298</v>
      </c>
      <c r="F72" s="41">
        <v>102</v>
      </c>
      <c r="G72" s="2">
        <v>704</v>
      </c>
      <c r="H72" s="4">
        <f t="shared" si="1"/>
        <v>806</v>
      </c>
      <c r="I72" s="4">
        <f t="shared" si="4"/>
        <v>118</v>
      </c>
      <c r="J72" s="4">
        <f t="shared" si="2"/>
        <v>986</v>
      </c>
      <c r="K72" s="3">
        <f t="shared" si="3"/>
        <v>1104</v>
      </c>
      <c r="L72" s="41">
        <v>0</v>
      </c>
    </row>
    <row r="73" spans="1:12" s="5" customFormat="1" ht="12.75">
      <c r="A73" s="1" t="s">
        <v>66</v>
      </c>
      <c r="B73" s="41">
        <v>88943</v>
      </c>
      <c r="C73" s="41">
        <v>5076</v>
      </c>
      <c r="D73" s="2">
        <v>429886</v>
      </c>
      <c r="E73" s="3">
        <f t="shared" si="0"/>
        <v>523905</v>
      </c>
      <c r="F73" s="41">
        <v>18866</v>
      </c>
      <c r="G73" s="2">
        <v>58004</v>
      </c>
      <c r="H73" s="4">
        <f t="shared" si="1"/>
        <v>76870</v>
      </c>
      <c r="I73" s="4">
        <f t="shared" si="4"/>
        <v>112885</v>
      </c>
      <c r="J73" s="4">
        <f t="shared" si="2"/>
        <v>487890</v>
      </c>
      <c r="K73" s="3">
        <f t="shared" si="3"/>
        <v>600775</v>
      </c>
      <c r="L73" s="41">
        <v>24223</v>
      </c>
    </row>
    <row r="74" spans="1:12" s="5" customFormat="1" ht="12.75">
      <c r="A74" s="1" t="s">
        <v>67</v>
      </c>
      <c r="B74" s="41">
        <v>0</v>
      </c>
      <c r="C74" s="41">
        <v>0</v>
      </c>
      <c r="D74" s="2">
        <v>0</v>
      </c>
      <c r="E74" s="3">
        <f t="shared" si="0"/>
        <v>0</v>
      </c>
      <c r="F74" s="41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1">
        <v>0</v>
      </c>
    </row>
    <row r="75" spans="1:12" s="5" customFormat="1" ht="12.75">
      <c r="A75" s="1" t="s">
        <v>68</v>
      </c>
      <c r="B75" s="41">
        <v>84780</v>
      </c>
      <c r="C75" s="41">
        <v>6</v>
      </c>
      <c r="D75" s="2">
        <v>842678</v>
      </c>
      <c r="E75" s="3">
        <f t="shared" si="0"/>
        <v>927464</v>
      </c>
      <c r="F75" s="41">
        <v>59</v>
      </c>
      <c r="G75" s="2">
        <v>519</v>
      </c>
      <c r="H75" s="4">
        <f t="shared" si="1"/>
        <v>578</v>
      </c>
      <c r="I75" s="4">
        <f t="shared" si="4"/>
        <v>84845</v>
      </c>
      <c r="J75" s="4">
        <f t="shared" si="2"/>
        <v>843197</v>
      </c>
      <c r="K75" s="3">
        <f t="shared" si="3"/>
        <v>928042</v>
      </c>
      <c r="L75" s="41">
        <v>153967</v>
      </c>
    </row>
    <row r="76" spans="1:12" s="5" customFormat="1" ht="12.75">
      <c r="A76" s="1" t="s">
        <v>69</v>
      </c>
      <c r="B76" s="41">
        <v>116</v>
      </c>
      <c r="C76" s="41">
        <v>140</v>
      </c>
      <c r="D76" s="2">
        <v>1650</v>
      </c>
      <c r="E76" s="3">
        <f t="shared" si="0"/>
        <v>1906</v>
      </c>
      <c r="F76" s="41">
        <v>1</v>
      </c>
      <c r="G76" s="2">
        <v>43</v>
      </c>
      <c r="H76" s="4">
        <f t="shared" si="1"/>
        <v>44</v>
      </c>
      <c r="I76" s="4">
        <f t="shared" si="4"/>
        <v>257</v>
      </c>
      <c r="J76" s="4">
        <f t="shared" si="2"/>
        <v>1693</v>
      </c>
      <c r="K76" s="3">
        <f t="shared" si="3"/>
        <v>1950</v>
      </c>
      <c r="L76" s="41">
        <v>20</v>
      </c>
    </row>
    <row r="77" spans="1:12" s="5" customFormat="1" ht="12.75">
      <c r="A77" s="1" t="s">
        <v>70</v>
      </c>
      <c r="B77" s="41">
        <v>44</v>
      </c>
      <c r="C77" s="41">
        <v>0</v>
      </c>
      <c r="D77" s="2">
        <v>729</v>
      </c>
      <c r="E77" s="3">
        <f t="shared" si="0"/>
        <v>773</v>
      </c>
      <c r="F77" s="41">
        <v>8</v>
      </c>
      <c r="G77" s="2">
        <v>93</v>
      </c>
      <c r="H77" s="4">
        <f t="shared" si="1"/>
        <v>101</v>
      </c>
      <c r="I77" s="4">
        <f t="shared" si="4"/>
        <v>52</v>
      </c>
      <c r="J77" s="4">
        <f t="shared" si="2"/>
        <v>822</v>
      </c>
      <c r="K77" s="3">
        <f t="shared" si="3"/>
        <v>874</v>
      </c>
      <c r="L77" s="41">
        <v>93</v>
      </c>
    </row>
    <row r="78" spans="1:12" s="5" customFormat="1" ht="12.75">
      <c r="A78" s="1" t="s">
        <v>71</v>
      </c>
      <c r="B78" s="41">
        <v>368</v>
      </c>
      <c r="C78" s="41">
        <v>0</v>
      </c>
      <c r="D78" s="2">
        <v>2779</v>
      </c>
      <c r="E78" s="3">
        <f t="shared" si="0"/>
        <v>3147</v>
      </c>
      <c r="F78" s="41">
        <v>646</v>
      </c>
      <c r="G78" s="2">
        <v>4609</v>
      </c>
      <c r="H78" s="4">
        <f t="shared" si="1"/>
        <v>5255</v>
      </c>
      <c r="I78" s="4">
        <f t="shared" si="4"/>
        <v>1014</v>
      </c>
      <c r="J78" s="4">
        <f t="shared" si="2"/>
        <v>7388</v>
      </c>
      <c r="K78" s="3">
        <f t="shared" si="3"/>
        <v>8402</v>
      </c>
      <c r="L78" s="41">
        <v>11</v>
      </c>
    </row>
    <row r="79" spans="1:12" s="5" customFormat="1" ht="12.75">
      <c r="A79" s="1" t="s">
        <v>72</v>
      </c>
      <c r="B79" s="41">
        <v>0</v>
      </c>
      <c r="C79" s="41">
        <v>222</v>
      </c>
      <c r="D79" s="2">
        <v>799</v>
      </c>
      <c r="E79" s="3">
        <f t="shared" si="0"/>
        <v>1021</v>
      </c>
      <c r="F79" s="41">
        <v>66</v>
      </c>
      <c r="G79" s="2">
        <v>525</v>
      </c>
      <c r="H79" s="4">
        <f t="shared" si="1"/>
        <v>591</v>
      </c>
      <c r="I79" s="4">
        <f t="shared" si="4"/>
        <v>288</v>
      </c>
      <c r="J79" s="4">
        <f t="shared" si="2"/>
        <v>1324</v>
      </c>
      <c r="K79" s="3">
        <f t="shared" si="3"/>
        <v>1612</v>
      </c>
      <c r="L79" s="41">
        <v>0</v>
      </c>
    </row>
    <row r="80" spans="1:12" s="5" customFormat="1" ht="12.75">
      <c r="A80" s="1" t="s">
        <v>73</v>
      </c>
      <c r="B80" s="41">
        <v>0</v>
      </c>
      <c r="C80" s="41">
        <v>0</v>
      </c>
      <c r="D80" s="2">
        <v>0</v>
      </c>
      <c r="E80" s="3">
        <f t="shared" si="0"/>
        <v>0</v>
      </c>
      <c r="F80" s="41">
        <v>39</v>
      </c>
      <c r="G80" s="2">
        <v>194</v>
      </c>
      <c r="H80" s="4">
        <f t="shared" si="1"/>
        <v>233</v>
      </c>
      <c r="I80" s="4">
        <f t="shared" si="4"/>
        <v>39</v>
      </c>
      <c r="J80" s="4">
        <f t="shared" si="2"/>
        <v>194</v>
      </c>
      <c r="K80" s="3">
        <f t="shared" si="3"/>
        <v>233</v>
      </c>
      <c r="L80" s="41">
        <v>0</v>
      </c>
    </row>
    <row r="81" spans="1:12" s="5" customFormat="1" ht="12.75">
      <c r="A81" s="1" t="s">
        <v>74</v>
      </c>
      <c r="B81" s="41">
        <v>351</v>
      </c>
      <c r="C81" s="41">
        <v>1632</v>
      </c>
      <c r="D81" s="2">
        <v>24950</v>
      </c>
      <c r="E81" s="3">
        <f t="shared" si="0"/>
        <v>26933</v>
      </c>
      <c r="F81" s="41">
        <v>1108</v>
      </c>
      <c r="G81" s="2">
        <v>10134</v>
      </c>
      <c r="H81" s="4">
        <f t="shared" si="1"/>
        <v>11242</v>
      </c>
      <c r="I81" s="4">
        <f t="shared" si="4"/>
        <v>3091</v>
      </c>
      <c r="J81" s="4">
        <f t="shared" si="2"/>
        <v>35084</v>
      </c>
      <c r="K81" s="3">
        <f t="shared" si="3"/>
        <v>38175</v>
      </c>
      <c r="L81" s="41">
        <v>1021</v>
      </c>
    </row>
    <row r="82" spans="1:12" s="5" customFormat="1" ht="12.75">
      <c r="A82" s="1" t="s">
        <v>75</v>
      </c>
      <c r="B82" s="41">
        <v>6986</v>
      </c>
      <c r="C82" s="41">
        <v>232</v>
      </c>
      <c r="D82" s="2">
        <v>31888</v>
      </c>
      <c r="E82" s="3">
        <f t="shared" si="0"/>
        <v>39106</v>
      </c>
      <c r="F82" s="41">
        <v>1255</v>
      </c>
      <c r="G82" s="2">
        <v>5278</v>
      </c>
      <c r="H82" s="4">
        <f t="shared" si="1"/>
        <v>6533</v>
      </c>
      <c r="I82" s="4">
        <f t="shared" si="4"/>
        <v>8473</v>
      </c>
      <c r="J82" s="4">
        <f t="shared" si="2"/>
        <v>37166</v>
      </c>
      <c r="K82" s="3">
        <f t="shared" si="3"/>
        <v>45639</v>
      </c>
      <c r="L82" s="41">
        <v>955</v>
      </c>
    </row>
    <row r="83" spans="1:12" s="5" customFormat="1" ht="12.75">
      <c r="A83" s="1" t="s">
        <v>76</v>
      </c>
      <c r="B83" s="41">
        <v>1608</v>
      </c>
      <c r="C83" s="41">
        <v>416</v>
      </c>
      <c r="D83" s="2">
        <v>18272</v>
      </c>
      <c r="E83" s="3">
        <f t="shared" si="0"/>
        <v>20296</v>
      </c>
      <c r="F83" s="41">
        <v>1559</v>
      </c>
      <c r="G83" s="2">
        <v>11079</v>
      </c>
      <c r="H83" s="4">
        <f t="shared" si="1"/>
        <v>12638</v>
      </c>
      <c r="I83" s="4">
        <f t="shared" si="4"/>
        <v>3583</v>
      </c>
      <c r="J83" s="4">
        <f t="shared" si="2"/>
        <v>29351</v>
      </c>
      <c r="K83" s="3">
        <f t="shared" si="3"/>
        <v>32934</v>
      </c>
      <c r="L83" s="41">
        <v>9846</v>
      </c>
    </row>
    <row r="84" spans="1:12" s="5" customFormat="1" ht="12.75">
      <c r="A84" s="1" t="s">
        <v>77</v>
      </c>
      <c r="B84" s="41">
        <v>0</v>
      </c>
      <c r="C84" s="41">
        <v>0</v>
      </c>
      <c r="D84" s="2">
        <v>48</v>
      </c>
      <c r="E84" s="3">
        <f t="shared" si="0"/>
        <v>48</v>
      </c>
      <c r="F84" s="41">
        <v>441</v>
      </c>
      <c r="G84" s="2">
        <v>3280</v>
      </c>
      <c r="H84" s="4">
        <f t="shared" si="1"/>
        <v>3721</v>
      </c>
      <c r="I84" s="4">
        <f t="shared" si="4"/>
        <v>441</v>
      </c>
      <c r="J84" s="4">
        <f t="shared" si="2"/>
        <v>3328</v>
      </c>
      <c r="K84" s="3">
        <f t="shared" si="3"/>
        <v>3769</v>
      </c>
      <c r="L84" s="41">
        <v>350</v>
      </c>
    </row>
    <row r="85" spans="1:12" s="5" customFormat="1" ht="12.75">
      <c r="A85" s="1" t="s">
        <v>78</v>
      </c>
      <c r="B85" s="41">
        <v>4</v>
      </c>
      <c r="C85" s="41">
        <v>0</v>
      </c>
      <c r="D85" s="2">
        <v>45</v>
      </c>
      <c r="E85" s="3">
        <f t="shared" si="0"/>
        <v>49</v>
      </c>
      <c r="F85" s="41">
        <v>13</v>
      </c>
      <c r="G85" s="2">
        <v>67</v>
      </c>
      <c r="H85" s="4">
        <f t="shared" si="1"/>
        <v>80</v>
      </c>
      <c r="I85" s="4">
        <f t="shared" si="4"/>
        <v>17</v>
      </c>
      <c r="J85" s="4">
        <f t="shared" si="2"/>
        <v>112</v>
      </c>
      <c r="K85" s="3">
        <f t="shared" si="3"/>
        <v>129</v>
      </c>
      <c r="L85" s="41">
        <v>53</v>
      </c>
    </row>
    <row r="86" spans="1:12" s="5" customFormat="1" ht="12.75">
      <c r="A86" s="1" t="s">
        <v>79</v>
      </c>
      <c r="B86" s="41">
        <v>2934</v>
      </c>
      <c r="C86" s="41">
        <v>2650</v>
      </c>
      <c r="D86" s="2">
        <v>57370</v>
      </c>
      <c r="E86" s="3">
        <f>SUM(B86:D86)</f>
        <v>62954</v>
      </c>
      <c r="F86" s="41">
        <v>27939</v>
      </c>
      <c r="G86" s="2">
        <v>252434</v>
      </c>
      <c r="H86" s="4">
        <f t="shared" si="1"/>
        <v>280373</v>
      </c>
      <c r="I86" s="4">
        <f t="shared" si="4"/>
        <v>33523</v>
      </c>
      <c r="J86" s="4">
        <f>SUM(D86+G86)</f>
        <v>309804</v>
      </c>
      <c r="K86" s="3">
        <f t="shared" si="3"/>
        <v>343327</v>
      </c>
      <c r="L86" s="41">
        <v>58468</v>
      </c>
    </row>
    <row r="87" spans="1:12" s="5" customFormat="1" ht="12.75">
      <c r="A87" s="1" t="s">
        <v>80</v>
      </c>
      <c r="B87" s="41">
        <v>764</v>
      </c>
      <c r="C87" s="41">
        <v>276</v>
      </c>
      <c r="D87" s="2">
        <v>6506</v>
      </c>
      <c r="E87" s="3">
        <f t="shared" si="0"/>
        <v>7546</v>
      </c>
      <c r="F87" s="41">
        <v>381</v>
      </c>
      <c r="G87" s="2">
        <v>2590</v>
      </c>
      <c r="H87" s="4">
        <f t="shared" si="1"/>
        <v>2971</v>
      </c>
      <c r="I87" s="4">
        <f t="shared" si="4"/>
        <v>1421</v>
      </c>
      <c r="J87" s="4">
        <f t="shared" si="2"/>
        <v>9096</v>
      </c>
      <c r="K87" s="3">
        <f t="shared" si="3"/>
        <v>10517</v>
      </c>
      <c r="L87" s="41">
        <v>1274</v>
      </c>
    </row>
    <row r="88" spans="1:12" s="5" customFormat="1" ht="12.75">
      <c r="A88" s="1" t="s">
        <v>81</v>
      </c>
      <c r="B88" s="41">
        <v>4818</v>
      </c>
      <c r="C88" s="41">
        <v>156</v>
      </c>
      <c r="D88" s="2">
        <v>48839</v>
      </c>
      <c r="E88" s="3">
        <f t="shared" si="0"/>
        <v>53813</v>
      </c>
      <c r="F88" s="41">
        <v>2534</v>
      </c>
      <c r="G88" s="2">
        <v>15541</v>
      </c>
      <c r="H88" s="4">
        <f t="shared" si="1"/>
        <v>18075</v>
      </c>
      <c r="I88" s="4">
        <f t="shared" si="4"/>
        <v>7508</v>
      </c>
      <c r="J88" s="4">
        <f t="shared" si="2"/>
        <v>64380</v>
      </c>
      <c r="K88" s="3">
        <f t="shared" si="3"/>
        <v>71888</v>
      </c>
      <c r="L88" s="41">
        <v>11249</v>
      </c>
    </row>
    <row r="89" spans="1:12" s="5" customFormat="1" ht="12.75">
      <c r="A89" s="1" t="s">
        <v>82</v>
      </c>
      <c r="B89" s="41">
        <v>67</v>
      </c>
      <c r="C89" s="41">
        <v>1</v>
      </c>
      <c r="D89" s="2">
        <v>859</v>
      </c>
      <c r="E89" s="3">
        <f aca="true" t="shared" si="5" ref="E89:E119">SUM(B89:D89)</f>
        <v>927</v>
      </c>
      <c r="F89" s="41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68</v>
      </c>
      <c r="J89" s="4">
        <f aca="true" t="shared" si="8" ref="J89:J119">SUM(D89+G89)</f>
        <v>864</v>
      </c>
      <c r="K89" s="3">
        <f aca="true" t="shared" si="9" ref="K89:K119">SUM(E89+H89)</f>
        <v>932</v>
      </c>
      <c r="L89" s="41">
        <v>18</v>
      </c>
    </row>
    <row r="90" spans="1:12" s="5" customFormat="1" ht="12.75">
      <c r="A90" s="1" t="s">
        <v>83</v>
      </c>
      <c r="B90" s="41">
        <v>21258</v>
      </c>
      <c r="C90" s="41">
        <v>10576</v>
      </c>
      <c r="D90" s="2">
        <v>175830</v>
      </c>
      <c r="E90" s="3">
        <f t="shared" si="5"/>
        <v>207664</v>
      </c>
      <c r="F90" s="41">
        <v>3411</v>
      </c>
      <c r="G90" s="2">
        <v>17937</v>
      </c>
      <c r="H90" s="4">
        <f t="shared" si="6"/>
        <v>21348</v>
      </c>
      <c r="I90" s="4">
        <f t="shared" si="7"/>
        <v>35245</v>
      </c>
      <c r="J90" s="4">
        <f t="shared" si="8"/>
        <v>193767</v>
      </c>
      <c r="K90" s="3">
        <f t="shared" si="9"/>
        <v>229012</v>
      </c>
      <c r="L90" s="41">
        <v>68917</v>
      </c>
    </row>
    <row r="91" spans="1:12" s="5" customFormat="1" ht="12.75">
      <c r="A91" s="1" t="s">
        <v>84</v>
      </c>
      <c r="B91" s="41">
        <v>15216</v>
      </c>
      <c r="C91" s="41">
        <v>5047</v>
      </c>
      <c r="D91" s="2">
        <v>195362</v>
      </c>
      <c r="E91" s="3">
        <f t="shared" si="5"/>
        <v>215625</v>
      </c>
      <c r="F91" s="41">
        <v>4554</v>
      </c>
      <c r="G91" s="2">
        <v>43034</v>
      </c>
      <c r="H91" s="4">
        <f t="shared" si="6"/>
        <v>47588</v>
      </c>
      <c r="I91" s="4">
        <f t="shared" si="7"/>
        <v>24817</v>
      </c>
      <c r="J91" s="4">
        <f t="shared" si="8"/>
        <v>238396</v>
      </c>
      <c r="K91" s="3">
        <f t="shared" si="9"/>
        <v>263213</v>
      </c>
      <c r="L91" s="41">
        <v>40272</v>
      </c>
    </row>
    <row r="92" spans="1:12" s="5" customFormat="1" ht="12.75">
      <c r="A92" s="1" t="s">
        <v>85</v>
      </c>
      <c r="B92" s="41">
        <v>35734</v>
      </c>
      <c r="C92" s="41">
        <v>442</v>
      </c>
      <c r="D92" s="2">
        <v>374686</v>
      </c>
      <c r="E92" s="3">
        <f t="shared" si="5"/>
        <v>410862</v>
      </c>
      <c r="F92" s="41">
        <v>120</v>
      </c>
      <c r="G92" s="2">
        <v>779</v>
      </c>
      <c r="H92" s="4">
        <f t="shared" si="6"/>
        <v>899</v>
      </c>
      <c r="I92" s="4">
        <f t="shared" si="7"/>
        <v>36296</v>
      </c>
      <c r="J92" s="4">
        <f t="shared" si="8"/>
        <v>375465</v>
      </c>
      <c r="K92" s="3">
        <f t="shared" si="9"/>
        <v>411761</v>
      </c>
      <c r="L92" s="41">
        <v>8630</v>
      </c>
    </row>
    <row r="93" spans="1:12" s="5" customFormat="1" ht="12.75">
      <c r="A93" s="1" t="s">
        <v>86</v>
      </c>
      <c r="B93" s="41">
        <v>116500</v>
      </c>
      <c r="C93" s="41">
        <v>7728</v>
      </c>
      <c r="D93" s="2">
        <v>549216</v>
      </c>
      <c r="E93" s="3">
        <f t="shared" si="5"/>
        <v>673444</v>
      </c>
      <c r="F93" s="41">
        <v>18099</v>
      </c>
      <c r="G93" s="2">
        <v>223773</v>
      </c>
      <c r="H93" s="4">
        <f t="shared" si="6"/>
        <v>241872</v>
      </c>
      <c r="I93" s="4">
        <f t="shared" si="7"/>
        <v>142327</v>
      </c>
      <c r="J93" s="4">
        <f t="shared" si="8"/>
        <v>772989</v>
      </c>
      <c r="K93" s="3">
        <f t="shared" si="9"/>
        <v>915316</v>
      </c>
      <c r="L93" s="41">
        <v>421396</v>
      </c>
    </row>
    <row r="94" spans="1:12" s="5" customFormat="1" ht="12.75" customHeight="1">
      <c r="A94" s="1" t="s">
        <v>87</v>
      </c>
      <c r="B94" s="41">
        <v>11</v>
      </c>
      <c r="C94" s="41">
        <v>257</v>
      </c>
      <c r="D94" s="2">
        <v>1539</v>
      </c>
      <c r="E94" s="3">
        <f t="shared" si="5"/>
        <v>1807</v>
      </c>
      <c r="F94" s="41">
        <v>48</v>
      </c>
      <c r="G94" s="2">
        <v>780</v>
      </c>
      <c r="H94" s="4">
        <f t="shared" si="6"/>
        <v>828</v>
      </c>
      <c r="I94" s="4">
        <f t="shared" si="7"/>
        <v>316</v>
      </c>
      <c r="J94" s="4">
        <f t="shared" si="8"/>
        <v>2319</v>
      </c>
      <c r="K94" s="3">
        <f t="shared" si="9"/>
        <v>2635</v>
      </c>
      <c r="L94" s="41">
        <v>0</v>
      </c>
    </row>
    <row r="95" spans="1:12" s="5" customFormat="1" ht="12.75">
      <c r="A95" s="1" t="s">
        <v>88</v>
      </c>
      <c r="B95" s="41">
        <v>33805</v>
      </c>
      <c r="C95" s="41">
        <v>5589</v>
      </c>
      <c r="D95" s="2">
        <v>279852</v>
      </c>
      <c r="E95" s="3">
        <f t="shared" si="5"/>
        <v>319246</v>
      </c>
      <c r="F95" s="41">
        <v>12005</v>
      </c>
      <c r="G95" s="2">
        <v>96052</v>
      </c>
      <c r="H95" s="4">
        <f t="shared" si="6"/>
        <v>108057</v>
      </c>
      <c r="I95" s="4">
        <f t="shared" si="7"/>
        <v>51399</v>
      </c>
      <c r="J95" s="4">
        <f t="shared" si="8"/>
        <v>375904</v>
      </c>
      <c r="K95" s="3">
        <f t="shared" si="9"/>
        <v>427303</v>
      </c>
      <c r="L95" s="41">
        <v>412688</v>
      </c>
    </row>
    <row r="96" spans="1:12" s="5" customFormat="1" ht="12.75">
      <c r="A96" s="1" t="s">
        <v>89</v>
      </c>
      <c r="B96" s="41">
        <v>465</v>
      </c>
      <c r="C96" s="41">
        <v>16</v>
      </c>
      <c r="D96" s="2">
        <v>1815</v>
      </c>
      <c r="E96" s="3">
        <f t="shared" si="5"/>
        <v>2296</v>
      </c>
      <c r="F96" s="41">
        <v>57</v>
      </c>
      <c r="G96" s="2">
        <v>149</v>
      </c>
      <c r="H96" s="4">
        <f t="shared" si="6"/>
        <v>206</v>
      </c>
      <c r="I96" s="4">
        <f t="shared" si="7"/>
        <v>538</v>
      </c>
      <c r="J96" s="4">
        <f t="shared" si="8"/>
        <v>1964</v>
      </c>
      <c r="K96" s="3">
        <f t="shared" si="9"/>
        <v>2502</v>
      </c>
      <c r="L96" s="41">
        <v>170</v>
      </c>
    </row>
    <row r="97" spans="1:12" s="5" customFormat="1" ht="12.75">
      <c r="A97" s="1" t="s">
        <v>90</v>
      </c>
      <c r="B97" s="41">
        <v>5850</v>
      </c>
      <c r="C97" s="41">
        <v>421</v>
      </c>
      <c r="D97" s="2">
        <v>86358</v>
      </c>
      <c r="E97" s="3">
        <f t="shared" si="5"/>
        <v>92629</v>
      </c>
      <c r="F97" s="41">
        <v>307</v>
      </c>
      <c r="G97" s="2">
        <v>3897</v>
      </c>
      <c r="H97" s="4">
        <f t="shared" si="6"/>
        <v>4204</v>
      </c>
      <c r="I97" s="4">
        <f t="shared" si="7"/>
        <v>6578</v>
      </c>
      <c r="J97" s="4">
        <f t="shared" si="8"/>
        <v>90255</v>
      </c>
      <c r="K97" s="3">
        <f t="shared" si="9"/>
        <v>96833</v>
      </c>
      <c r="L97" s="41">
        <v>597</v>
      </c>
    </row>
    <row r="98" spans="1:12" s="5" customFormat="1" ht="12.75">
      <c r="A98" s="1" t="s">
        <v>91</v>
      </c>
      <c r="B98" s="41">
        <v>586</v>
      </c>
      <c r="C98" s="41">
        <v>48</v>
      </c>
      <c r="D98" s="2">
        <v>6153</v>
      </c>
      <c r="E98" s="3">
        <f t="shared" si="5"/>
        <v>6787</v>
      </c>
      <c r="F98" s="41">
        <v>445</v>
      </c>
      <c r="G98" s="2">
        <v>3022</v>
      </c>
      <c r="H98" s="4">
        <f t="shared" si="6"/>
        <v>3467</v>
      </c>
      <c r="I98" s="4">
        <f t="shared" si="7"/>
        <v>1079</v>
      </c>
      <c r="J98" s="4">
        <f t="shared" si="8"/>
        <v>9175</v>
      </c>
      <c r="K98" s="3">
        <f t="shared" si="9"/>
        <v>10254</v>
      </c>
      <c r="L98" s="41">
        <v>46</v>
      </c>
    </row>
    <row r="99" spans="1:12" s="5" customFormat="1" ht="12.75">
      <c r="A99" s="1" t="s">
        <v>92</v>
      </c>
      <c r="B99" s="41">
        <v>172</v>
      </c>
      <c r="C99" s="41">
        <v>251</v>
      </c>
      <c r="D99" s="2">
        <v>1696</v>
      </c>
      <c r="E99" s="3">
        <f t="shared" si="5"/>
        <v>2119</v>
      </c>
      <c r="F99" s="41">
        <v>1</v>
      </c>
      <c r="G99" s="2">
        <v>1275</v>
      </c>
      <c r="H99" s="4">
        <f t="shared" si="6"/>
        <v>1276</v>
      </c>
      <c r="I99" s="4">
        <f t="shared" si="7"/>
        <v>424</v>
      </c>
      <c r="J99" s="4">
        <f t="shared" si="8"/>
        <v>2971</v>
      </c>
      <c r="K99" s="3">
        <f t="shared" si="9"/>
        <v>3395</v>
      </c>
      <c r="L99" s="41">
        <v>1400</v>
      </c>
    </row>
    <row r="100" spans="1:12" s="5" customFormat="1" ht="12.75">
      <c r="A100" s="1" t="s">
        <v>93</v>
      </c>
      <c r="B100" s="41">
        <v>0</v>
      </c>
      <c r="C100" s="41">
        <v>0</v>
      </c>
      <c r="D100" s="2">
        <v>506</v>
      </c>
      <c r="E100" s="3">
        <f t="shared" si="5"/>
        <v>506</v>
      </c>
      <c r="F100" s="41">
        <v>1340</v>
      </c>
      <c r="G100" s="2">
        <v>14983</v>
      </c>
      <c r="H100" s="4">
        <f t="shared" si="6"/>
        <v>16323</v>
      </c>
      <c r="I100" s="4">
        <f t="shared" si="7"/>
        <v>1340</v>
      </c>
      <c r="J100" s="4">
        <f t="shared" si="8"/>
        <v>15489</v>
      </c>
      <c r="K100" s="3">
        <f t="shared" si="9"/>
        <v>16829</v>
      </c>
      <c r="L100" s="41">
        <v>21171</v>
      </c>
    </row>
    <row r="101" spans="1:12" s="5" customFormat="1" ht="12.75">
      <c r="A101" s="1" t="s">
        <v>94</v>
      </c>
      <c r="B101" s="41">
        <v>423</v>
      </c>
      <c r="C101" s="41">
        <v>11</v>
      </c>
      <c r="D101" s="2">
        <v>3855</v>
      </c>
      <c r="E101" s="3">
        <f t="shared" si="5"/>
        <v>4289</v>
      </c>
      <c r="F101" s="41">
        <v>29713</v>
      </c>
      <c r="G101" s="2">
        <v>234202</v>
      </c>
      <c r="H101" s="4">
        <f t="shared" si="6"/>
        <v>263915</v>
      </c>
      <c r="I101" s="4">
        <f t="shared" si="7"/>
        <v>30147</v>
      </c>
      <c r="J101" s="4">
        <f t="shared" si="8"/>
        <v>238057</v>
      </c>
      <c r="K101" s="3">
        <f t="shared" si="9"/>
        <v>268204</v>
      </c>
      <c r="L101" s="66">
        <v>105809</v>
      </c>
    </row>
    <row r="102" spans="1:12" s="5" customFormat="1" ht="12.75">
      <c r="A102" s="1" t="s">
        <v>95</v>
      </c>
      <c r="B102" s="41">
        <v>20625</v>
      </c>
      <c r="C102" s="41">
        <v>0</v>
      </c>
      <c r="D102" s="2">
        <v>121145</v>
      </c>
      <c r="E102" s="3">
        <f t="shared" si="5"/>
        <v>141770</v>
      </c>
      <c r="F102" s="41">
        <v>285</v>
      </c>
      <c r="G102" s="2">
        <v>36858</v>
      </c>
      <c r="H102" s="4">
        <f t="shared" si="6"/>
        <v>37143</v>
      </c>
      <c r="I102" s="4">
        <f t="shared" si="7"/>
        <v>20910</v>
      </c>
      <c r="J102" s="4">
        <f t="shared" si="8"/>
        <v>158003</v>
      </c>
      <c r="K102" s="3">
        <f t="shared" si="9"/>
        <v>178913</v>
      </c>
      <c r="L102" s="41">
        <v>54</v>
      </c>
    </row>
    <row r="103" spans="1:12" s="5" customFormat="1" ht="12.75">
      <c r="A103" s="1" t="s">
        <v>96</v>
      </c>
      <c r="B103" s="41">
        <v>465</v>
      </c>
      <c r="C103" s="41">
        <v>52</v>
      </c>
      <c r="D103" s="2">
        <v>3353</v>
      </c>
      <c r="E103" s="3">
        <f t="shared" si="5"/>
        <v>3870</v>
      </c>
      <c r="F103" s="41">
        <v>74552</v>
      </c>
      <c r="G103" s="2">
        <v>584876</v>
      </c>
      <c r="H103" s="4">
        <f t="shared" si="6"/>
        <v>659428</v>
      </c>
      <c r="I103" s="4">
        <f t="shared" si="7"/>
        <v>75069</v>
      </c>
      <c r="J103" s="4">
        <f t="shared" si="8"/>
        <v>588229</v>
      </c>
      <c r="K103" s="3">
        <f t="shared" si="9"/>
        <v>663298</v>
      </c>
      <c r="L103" s="41">
        <v>127358</v>
      </c>
    </row>
    <row r="104" spans="1:12" s="5" customFormat="1" ht="12.75">
      <c r="A104" s="1" t="s">
        <v>97</v>
      </c>
      <c r="B104" s="41">
        <v>0</v>
      </c>
      <c r="C104" s="41">
        <v>49</v>
      </c>
      <c r="D104" s="2">
        <v>908</v>
      </c>
      <c r="E104" s="3">
        <f t="shared" si="5"/>
        <v>957</v>
      </c>
      <c r="F104" s="41">
        <v>70</v>
      </c>
      <c r="G104" s="2">
        <v>694</v>
      </c>
      <c r="H104" s="4">
        <f t="shared" si="6"/>
        <v>764</v>
      </c>
      <c r="I104" s="4">
        <f t="shared" si="7"/>
        <v>119</v>
      </c>
      <c r="J104" s="4">
        <f t="shared" si="8"/>
        <v>1602</v>
      </c>
      <c r="K104" s="3">
        <f t="shared" si="9"/>
        <v>1721</v>
      </c>
      <c r="L104" s="41">
        <v>383</v>
      </c>
    </row>
    <row r="105" spans="1:12" s="5" customFormat="1" ht="12.75">
      <c r="A105" s="1" t="s">
        <v>98</v>
      </c>
      <c r="B105" s="41">
        <v>10322</v>
      </c>
      <c r="C105" s="41">
        <v>8282</v>
      </c>
      <c r="D105" s="2">
        <v>119302</v>
      </c>
      <c r="E105" s="3">
        <f t="shared" si="5"/>
        <v>137906</v>
      </c>
      <c r="F105" s="41">
        <v>3613</v>
      </c>
      <c r="G105" s="2">
        <v>19788</v>
      </c>
      <c r="H105" s="4">
        <f t="shared" si="6"/>
        <v>23401</v>
      </c>
      <c r="I105" s="4">
        <f t="shared" si="7"/>
        <v>22217</v>
      </c>
      <c r="J105" s="4">
        <f t="shared" si="8"/>
        <v>139090</v>
      </c>
      <c r="K105" s="3">
        <f t="shared" si="9"/>
        <v>161307</v>
      </c>
      <c r="L105" s="41">
        <v>8242</v>
      </c>
    </row>
    <row r="106" spans="1:12" s="5" customFormat="1" ht="12.75">
      <c r="A106" s="1" t="s">
        <v>99</v>
      </c>
      <c r="B106" s="41">
        <v>1929</v>
      </c>
      <c r="C106" s="41">
        <v>842</v>
      </c>
      <c r="D106" s="2">
        <v>18550</v>
      </c>
      <c r="E106" s="3">
        <f t="shared" si="5"/>
        <v>21321</v>
      </c>
      <c r="F106" s="41">
        <v>1193</v>
      </c>
      <c r="G106" s="2">
        <v>11138</v>
      </c>
      <c r="H106" s="4">
        <f t="shared" si="6"/>
        <v>12331</v>
      </c>
      <c r="I106" s="4">
        <f t="shared" si="7"/>
        <v>3964</v>
      </c>
      <c r="J106" s="4">
        <f t="shared" si="8"/>
        <v>29688</v>
      </c>
      <c r="K106" s="3">
        <f t="shared" si="9"/>
        <v>33652</v>
      </c>
      <c r="L106" s="41">
        <v>10961</v>
      </c>
    </row>
    <row r="107" spans="1:12" s="5" customFormat="1" ht="12.75">
      <c r="A107" s="1" t="s">
        <v>100</v>
      </c>
      <c r="B107" s="41">
        <v>81950</v>
      </c>
      <c r="C107" s="41">
        <v>35197</v>
      </c>
      <c r="D107" s="2">
        <v>541149</v>
      </c>
      <c r="E107" s="3">
        <f t="shared" si="5"/>
        <v>658296</v>
      </c>
      <c r="F107" s="41">
        <v>7011</v>
      </c>
      <c r="G107" s="2">
        <v>51298</v>
      </c>
      <c r="H107" s="4">
        <f t="shared" si="6"/>
        <v>58309</v>
      </c>
      <c r="I107" s="4">
        <f t="shared" si="7"/>
        <v>124158</v>
      </c>
      <c r="J107" s="4">
        <f t="shared" si="8"/>
        <v>592447</v>
      </c>
      <c r="K107" s="3">
        <f t="shared" si="9"/>
        <v>716605</v>
      </c>
      <c r="L107" s="41">
        <v>170475</v>
      </c>
    </row>
    <row r="108" spans="1:12" s="5" customFormat="1" ht="12.75">
      <c r="A108" s="1" t="s">
        <v>101</v>
      </c>
      <c r="B108" s="41">
        <v>88835</v>
      </c>
      <c r="C108" s="41">
        <v>32751</v>
      </c>
      <c r="D108" s="2">
        <v>684871</v>
      </c>
      <c r="E108" s="3">
        <f t="shared" si="5"/>
        <v>806457</v>
      </c>
      <c r="F108" s="41">
        <v>8167</v>
      </c>
      <c r="G108" s="2">
        <v>68337</v>
      </c>
      <c r="H108" s="4">
        <f t="shared" si="6"/>
        <v>76504</v>
      </c>
      <c r="I108" s="4">
        <f t="shared" si="7"/>
        <v>129753</v>
      </c>
      <c r="J108" s="4">
        <f t="shared" si="8"/>
        <v>753208</v>
      </c>
      <c r="K108" s="3">
        <f t="shared" si="9"/>
        <v>882961</v>
      </c>
      <c r="L108" s="41">
        <v>159137</v>
      </c>
    </row>
    <row r="109" spans="1:12" s="5" customFormat="1" ht="11.25" customHeight="1">
      <c r="A109" s="1" t="s">
        <v>102</v>
      </c>
      <c r="B109" s="41">
        <v>2331</v>
      </c>
      <c r="C109" s="41">
        <v>984</v>
      </c>
      <c r="D109" s="2">
        <v>26278</v>
      </c>
      <c r="E109" s="3">
        <f t="shared" si="5"/>
        <v>29593</v>
      </c>
      <c r="F109" s="41">
        <v>2355</v>
      </c>
      <c r="G109" s="2">
        <v>13435</v>
      </c>
      <c r="H109" s="4">
        <f t="shared" si="6"/>
        <v>15790</v>
      </c>
      <c r="I109" s="4">
        <f t="shared" si="7"/>
        <v>5670</v>
      </c>
      <c r="J109" s="4">
        <f t="shared" si="8"/>
        <v>39713</v>
      </c>
      <c r="K109" s="3">
        <f t="shared" si="9"/>
        <v>45383</v>
      </c>
      <c r="L109" s="41">
        <v>0</v>
      </c>
    </row>
    <row r="110" spans="1:12" s="5" customFormat="1" ht="12.75">
      <c r="A110" s="1" t="s">
        <v>103</v>
      </c>
      <c r="B110" s="41">
        <v>370</v>
      </c>
      <c r="C110" s="41">
        <v>86</v>
      </c>
      <c r="D110" s="2">
        <v>3454</v>
      </c>
      <c r="E110" s="3">
        <f t="shared" si="5"/>
        <v>3910</v>
      </c>
      <c r="F110" s="41">
        <v>336</v>
      </c>
      <c r="G110" s="2">
        <v>2892</v>
      </c>
      <c r="H110" s="4">
        <f t="shared" si="6"/>
        <v>3228</v>
      </c>
      <c r="I110" s="4">
        <f t="shared" si="7"/>
        <v>792</v>
      </c>
      <c r="J110" s="4">
        <f t="shared" si="8"/>
        <v>6346</v>
      </c>
      <c r="K110" s="3">
        <f t="shared" si="9"/>
        <v>7138</v>
      </c>
      <c r="L110" s="41">
        <v>36</v>
      </c>
    </row>
    <row r="111" spans="1:12" s="5" customFormat="1" ht="12.75">
      <c r="A111" s="1" t="s">
        <v>104</v>
      </c>
      <c r="B111" s="41">
        <v>289</v>
      </c>
      <c r="C111" s="41">
        <v>98</v>
      </c>
      <c r="D111" s="2">
        <v>1799</v>
      </c>
      <c r="E111" s="3">
        <f t="shared" si="5"/>
        <v>2186</v>
      </c>
      <c r="F111" s="41">
        <v>6</v>
      </c>
      <c r="G111" s="2">
        <v>893</v>
      </c>
      <c r="H111" s="4">
        <f t="shared" si="6"/>
        <v>899</v>
      </c>
      <c r="I111" s="4">
        <f t="shared" si="7"/>
        <v>393</v>
      </c>
      <c r="J111" s="4">
        <f t="shared" si="8"/>
        <v>2692</v>
      </c>
      <c r="K111" s="3">
        <f t="shared" si="9"/>
        <v>3085</v>
      </c>
      <c r="L111" s="41">
        <v>139</v>
      </c>
    </row>
    <row r="112" spans="1:12" s="5" customFormat="1" ht="12.75">
      <c r="A112" s="1" t="s">
        <v>105</v>
      </c>
      <c r="B112" s="41">
        <v>0</v>
      </c>
      <c r="C112" s="41">
        <v>0</v>
      </c>
      <c r="D112" s="2">
        <v>22</v>
      </c>
      <c r="E112" s="3">
        <f t="shared" si="5"/>
        <v>22</v>
      </c>
      <c r="F112" s="41">
        <v>13</v>
      </c>
      <c r="G112" s="2">
        <v>22</v>
      </c>
      <c r="H112" s="4">
        <f t="shared" si="6"/>
        <v>35</v>
      </c>
      <c r="I112" s="4">
        <f t="shared" si="7"/>
        <v>13</v>
      </c>
      <c r="J112" s="4">
        <f t="shared" si="8"/>
        <v>44</v>
      </c>
      <c r="K112" s="3">
        <f t="shared" si="9"/>
        <v>57</v>
      </c>
      <c r="L112" s="41">
        <v>19</v>
      </c>
    </row>
    <row r="113" spans="1:12" s="5" customFormat="1" ht="12.75">
      <c r="A113" s="1" t="s">
        <v>106</v>
      </c>
      <c r="B113" s="41">
        <v>11052</v>
      </c>
      <c r="C113" s="41">
        <v>85</v>
      </c>
      <c r="D113" s="2">
        <v>77771</v>
      </c>
      <c r="E113" s="3">
        <f t="shared" si="5"/>
        <v>88908</v>
      </c>
      <c r="F113" s="41">
        <v>1320</v>
      </c>
      <c r="G113" s="2">
        <v>18016</v>
      </c>
      <c r="H113" s="4">
        <f t="shared" si="6"/>
        <v>19336</v>
      </c>
      <c r="I113" s="4">
        <f t="shared" si="7"/>
        <v>12457</v>
      </c>
      <c r="J113" s="4">
        <f t="shared" si="8"/>
        <v>95787</v>
      </c>
      <c r="K113" s="3">
        <f t="shared" si="9"/>
        <v>108244</v>
      </c>
      <c r="L113" s="41">
        <v>16232</v>
      </c>
    </row>
    <row r="114" spans="1:12" s="5" customFormat="1" ht="12.75">
      <c r="A114" s="1" t="s">
        <v>107</v>
      </c>
      <c r="B114" s="41">
        <v>0</v>
      </c>
      <c r="C114" s="41">
        <v>0</v>
      </c>
      <c r="D114" s="2">
        <v>0</v>
      </c>
      <c r="E114" s="3">
        <f t="shared" si="5"/>
        <v>0</v>
      </c>
      <c r="F114" s="41">
        <v>0</v>
      </c>
      <c r="G114" s="2">
        <v>26</v>
      </c>
      <c r="H114" s="4">
        <f t="shared" si="6"/>
        <v>26</v>
      </c>
      <c r="I114" s="4">
        <f t="shared" si="7"/>
        <v>0</v>
      </c>
      <c r="J114" s="4">
        <f t="shared" si="8"/>
        <v>26</v>
      </c>
      <c r="K114" s="3">
        <f t="shared" si="9"/>
        <v>26</v>
      </c>
      <c r="L114" s="41">
        <v>0</v>
      </c>
    </row>
    <row r="115" spans="1:12" s="5" customFormat="1" ht="12.75">
      <c r="A115" s="1" t="s">
        <v>108</v>
      </c>
      <c r="B115" s="41">
        <v>6</v>
      </c>
      <c r="C115" s="41">
        <v>0</v>
      </c>
      <c r="D115" s="2">
        <v>1189</v>
      </c>
      <c r="E115" s="3">
        <f t="shared" si="5"/>
        <v>1195</v>
      </c>
      <c r="F115" s="41">
        <v>3653</v>
      </c>
      <c r="G115" s="2">
        <v>31490</v>
      </c>
      <c r="H115" s="4">
        <f t="shared" si="6"/>
        <v>35143</v>
      </c>
      <c r="I115" s="4">
        <f t="shared" si="7"/>
        <v>3659</v>
      </c>
      <c r="J115" s="4">
        <f t="shared" si="8"/>
        <v>32679</v>
      </c>
      <c r="K115" s="3">
        <f t="shared" si="9"/>
        <v>36338</v>
      </c>
      <c r="L115" s="41">
        <v>6610</v>
      </c>
    </row>
    <row r="116" spans="1:12" s="5" customFormat="1" ht="12.75">
      <c r="A116" s="1" t="s">
        <v>109</v>
      </c>
      <c r="B116" s="41">
        <v>1561</v>
      </c>
      <c r="C116" s="41">
        <v>2058</v>
      </c>
      <c r="D116" s="2">
        <v>27151</v>
      </c>
      <c r="E116" s="3">
        <f t="shared" si="5"/>
        <v>30770</v>
      </c>
      <c r="F116" s="41">
        <v>1156</v>
      </c>
      <c r="G116" s="2">
        <v>12129</v>
      </c>
      <c r="H116" s="4">
        <f t="shared" si="6"/>
        <v>13285</v>
      </c>
      <c r="I116" s="4">
        <f t="shared" si="7"/>
        <v>4775</v>
      </c>
      <c r="J116" s="4">
        <f t="shared" si="8"/>
        <v>39280</v>
      </c>
      <c r="K116" s="3">
        <f t="shared" si="9"/>
        <v>44055</v>
      </c>
      <c r="L116" s="41">
        <v>6809</v>
      </c>
    </row>
    <row r="117" spans="1:12" s="5" customFormat="1" ht="12.75">
      <c r="A117" s="1" t="s">
        <v>110</v>
      </c>
      <c r="B117" s="41">
        <v>331</v>
      </c>
      <c r="C117" s="41">
        <v>0</v>
      </c>
      <c r="D117" s="2">
        <v>8135</v>
      </c>
      <c r="E117" s="3">
        <f t="shared" si="5"/>
        <v>8466</v>
      </c>
      <c r="F117" s="41">
        <v>1623</v>
      </c>
      <c r="G117" s="2">
        <v>8787</v>
      </c>
      <c r="H117" s="4">
        <f t="shared" si="6"/>
        <v>10410</v>
      </c>
      <c r="I117" s="4">
        <f t="shared" si="7"/>
        <v>1954</v>
      </c>
      <c r="J117" s="4">
        <f t="shared" si="8"/>
        <v>16922</v>
      </c>
      <c r="K117" s="3">
        <f t="shared" si="9"/>
        <v>18876</v>
      </c>
      <c r="L117" s="41">
        <v>3027</v>
      </c>
    </row>
    <row r="118" spans="1:12" s="5" customFormat="1" ht="12.75">
      <c r="A118" s="1" t="s">
        <v>111</v>
      </c>
      <c r="B118" s="41">
        <v>5163</v>
      </c>
      <c r="C118" s="41">
        <v>2551</v>
      </c>
      <c r="D118" s="2">
        <v>31490</v>
      </c>
      <c r="E118" s="3">
        <f t="shared" si="5"/>
        <v>39204</v>
      </c>
      <c r="F118" s="41">
        <v>2853</v>
      </c>
      <c r="G118" s="2">
        <v>41634</v>
      </c>
      <c r="H118" s="4">
        <f t="shared" si="6"/>
        <v>44487</v>
      </c>
      <c r="I118" s="4">
        <f t="shared" si="7"/>
        <v>10567</v>
      </c>
      <c r="J118" s="4">
        <f t="shared" si="8"/>
        <v>73124</v>
      </c>
      <c r="K118" s="3">
        <f t="shared" si="9"/>
        <v>83691</v>
      </c>
      <c r="L118" s="41">
        <v>12664</v>
      </c>
    </row>
    <row r="119" spans="1:12" s="5" customFormat="1" ht="9.75" customHeight="1">
      <c r="A119" s="1" t="s">
        <v>112</v>
      </c>
      <c r="B119" s="41">
        <v>5</v>
      </c>
      <c r="C119" s="41">
        <v>0</v>
      </c>
      <c r="D119" s="2">
        <v>289</v>
      </c>
      <c r="E119" s="3">
        <f t="shared" si="5"/>
        <v>294</v>
      </c>
      <c r="F119" s="41">
        <v>883</v>
      </c>
      <c r="G119" s="2">
        <v>3842</v>
      </c>
      <c r="H119" s="4">
        <f t="shared" si="6"/>
        <v>4725</v>
      </c>
      <c r="I119" s="4">
        <f t="shared" si="7"/>
        <v>888</v>
      </c>
      <c r="J119" s="4">
        <f t="shared" si="8"/>
        <v>4131</v>
      </c>
      <c r="K119" s="3">
        <f t="shared" si="9"/>
        <v>5019</v>
      </c>
      <c r="L119" s="41">
        <v>1176</v>
      </c>
    </row>
    <row r="120" spans="1:12" s="5" customFormat="1" ht="9.75" customHeight="1">
      <c r="A120" s="1"/>
      <c r="B120" s="42"/>
      <c r="C120" s="42"/>
      <c r="D120" s="2"/>
      <c r="E120" s="3"/>
      <c r="F120" s="43"/>
      <c r="G120" s="2"/>
      <c r="H120" s="4"/>
      <c r="I120" s="4"/>
      <c r="J120" s="4"/>
      <c r="K120" s="3"/>
      <c r="L120" s="42"/>
    </row>
    <row r="121" spans="1:12" s="5" customFormat="1" ht="9.75" customHeight="1">
      <c r="A121" s="36"/>
      <c r="B121" s="40"/>
      <c r="C121" s="40"/>
      <c r="D121" s="38"/>
      <c r="E121" s="39"/>
      <c r="F121" s="40"/>
      <c r="G121" s="38"/>
      <c r="H121" s="40"/>
      <c r="I121" s="40"/>
      <c r="J121" s="40"/>
      <c r="K121" s="39"/>
      <c r="L121" s="40"/>
    </row>
    <row r="122" spans="1:12" s="5" customFormat="1" ht="10.5">
      <c r="A122" s="6" t="s">
        <v>113</v>
      </c>
      <c r="B122" s="7">
        <f>SUM(B24:B119)</f>
        <v>1400648</v>
      </c>
      <c r="C122" s="7">
        <f>SUM(C24:C119)</f>
        <v>544688</v>
      </c>
      <c r="D122" s="7">
        <f aca="true" t="shared" si="10" ref="D122:L122">SUM(D24:D119)</f>
        <v>13412735</v>
      </c>
      <c r="E122" s="7">
        <f t="shared" si="10"/>
        <v>15358071</v>
      </c>
      <c r="F122" s="8">
        <f t="shared" si="10"/>
        <v>573691</v>
      </c>
      <c r="G122" s="7">
        <f t="shared" si="10"/>
        <v>4041317</v>
      </c>
      <c r="H122" s="7">
        <f t="shared" si="10"/>
        <v>4615008</v>
      </c>
      <c r="I122" s="7">
        <f t="shared" si="10"/>
        <v>2519027</v>
      </c>
      <c r="J122" s="7">
        <f>D122+G122</f>
        <v>17454052</v>
      </c>
      <c r="K122" s="7">
        <f>E122+H122</f>
        <v>19973079</v>
      </c>
      <c r="L122" s="8">
        <f t="shared" si="10"/>
        <v>7007171</v>
      </c>
    </row>
    <row r="123" spans="1:12" ht="13.5" customHeight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3"/>
    </row>
    <row r="124" spans="1:12" ht="13.5" customHeight="1">
      <c r="A124" s="45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7"/>
    </row>
    <row r="125" spans="1:12" ht="9.75">
      <c r="A125" s="48" t="s">
        <v>114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0"/>
    </row>
    <row r="126" spans="1:12" ht="9.75">
      <c r="A126" s="45" t="s">
        <v>115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7"/>
    </row>
    <row r="127" spans="1:21" s="54" customFormat="1" ht="9.75">
      <c r="A127" s="51" t="s">
        <v>116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3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12" ht="9.75">
      <c r="A128" s="58" t="s">
        <v>120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/>
    </row>
    <row r="129" spans="1:12" ht="9.75">
      <c r="A129" s="61" t="s">
        <v>118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60"/>
    </row>
    <row r="130" spans="1:12" ht="9.75">
      <c r="A130" s="3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2018-07-12T08:31:28Z</dcterms:modified>
  <cp:category/>
  <cp:version/>
  <cp:contentType/>
  <cp:contentStatus/>
</cp:coreProperties>
</file>